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15" yWindow="-30" windowWidth="19020" windowHeight="12540" tabRatio="703" activeTab="6"/>
  </bookViews>
  <sheets>
    <sheet name="Vulnerability ASSESSMENTS" sheetId="5" r:id="rId1"/>
    <sheet name="FY 2010 Completed Assessments" sheetId="7" state="hidden" r:id="rId2"/>
    <sheet name="Deleted Assessments" sheetId="9" state="hidden" r:id="rId3"/>
    <sheet name="Assessments FY10 Completed FWS" sheetId="10" state="hidden" r:id="rId4"/>
    <sheet name="ACTIONS FWS" sheetId="1" r:id="rId5"/>
    <sheet name="ACTIONS Stakeholders" sheetId="8" r:id="rId6"/>
    <sheet name="WORKSHOPS" sheetId="11" r:id="rId7"/>
  </sheets>
  <definedNames>
    <definedName name="_xlnm._FilterDatabase" localSheetId="4" hidden="1">'ACTIONS FWS'!$A$2:$AE$58</definedName>
    <definedName name="_xlnm._FilterDatabase" localSheetId="5" hidden="1">'ACTIONS Stakeholders'!$A$2:$Y$44</definedName>
    <definedName name="_xlnm._FilterDatabase" localSheetId="3" hidden="1">'Assessments FY10 Completed FWS'!$A$2:$M$28</definedName>
    <definedName name="_xlnm._FilterDatabase" localSheetId="2" hidden="1">'Deleted Assessments'!$A$2:$W$8</definedName>
    <definedName name="_xlnm._FilterDatabase" localSheetId="0" hidden="1">'Vulnerability ASSESSMENTS'!$A$2:$AS$260</definedName>
    <definedName name="_xlnm._FilterDatabase" localSheetId="6" hidden="1">WORKSHOPS!$A$2:$Z$69</definedName>
    <definedName name="_GoBack" localSheetId="4">'ACTIONS FWS'!#REF!</definedName>
    <definedName name="_GoBack" localSheetId="5">'ACTIONS Stakeholders'!#REF!</definedName>
    <definedName name="_GoBack" localSheetId="2">'Deleted Assessments'!#REF!</definedName>
    <definedName name="_GoBack" localSheetId="0">'Vulnerability ASSESSMENTS'!#REF!</definedName>
    <definedName name="_GoBack" localSheetId="6">WORKSHOPS!#REF!</definedName>
    <definedName name="_xlnm.Print_Area" localSheetId="4">'ACTIONS FWS'!$A$1:$AK$58</definedName>
    <definedName name="_xlnm.Print_Area" localSheetId="5">'ACTIONS Stakeholders'!$A$1:$AJ$20</definedName>
    <definedName name="_xlnm.Print_Area" localSheetId="2">'Deleted Assessments'!$A$1:$W$30</definedName>
    <definedName name="_xlnm.Print_Area" localSheetId="1">'FY 2010 Completed Assessments'!$A$4:$P$25</definedName>
    <definedName name="_xlnm.Print_Area" localSheetId="0">'Vulnerability ASSESSMENTS'!$A$1:$AP$243</definedName>
    <definedName name="_xlnm.Print_Area" localSheetId="6">WORKSHOPS!$A$1:$AL$53</definedName>
    <definedName name="_xlnm.Print_Titles" localSheetId="4">'ACTIONS FWS'!$1:$4</definedName>
    <definedName name="_xlnm.Print_Titles" localSheetId="5">'ACTIONS Stakeholders'!$1:$4</definedName>
    <definedName name="_xlnm.Print_Titles" localSheetId="3">'Assessments FY10 Completed FWS'!$2:$4</definedName>
    <definedName name="_xlnm.Print_Titles" localSheetId="2">'Deleted Assessments'!$1:$5</definedName>
    <definedName name="_xlnm.Print_Titles" localSheetId="1">'FY 2010 Completed Assessments'!$1:$7</definedName>
    <definedName name="_xlnm.Print_Titles" localSheetId="0">'Vulnerability ASSESSMENTS'!$1:$5</definedName>
    <definedName name="_xlnm.Print_Titles" localSheetId="6">WORKSHOPS!$1:$4</definedName>
  </definedNames>
  <calcPr calcId="152511"/>
</workbook>
</file>

<file path=xl/calcChain.xml><?xml version="1.0" encoding="utf-8"?>
<calcChain xmlns="http://schemas.openxmlformats.org/spreadsheetml/2006/main">
  <c r="AS5" i="5" l="1"/>
  <c r="AR5" i="5"/>
  <c r="AN4" i="1" l="1"/>
  <c r="AM4" i="1"/>
  <c r="A4" i="8"/>
  <c r="V4" i="8"/>
  <c r="U4" i="8"/>
  <c r="AL4" i="8"/>
  <c r="AM4" i="8"/>
  <c r="V4" i="11" l="1"/>
  <c r="U4" i="11"/>
  <c r="A4" i="11"/>
  <c r="AO4" i="11"/>
  <c r="AN4" i="11"/>
  <c r="A5" i="5" l="1"/>
  <c r="AO5" i="5"/>
  <c r="AP5" i="5"/>
  <c r="AK4" i="1" l="1"/>
  <c r="AJ4" i="1"/>
  <c r="AJ4" i="8"/>
  <c r="AI4" i="8"/>
  <c r="AL4" i="11"/>
  <c r="AK4" i="11"/>
  <c r="AH4" i="11"/>
  <c r="AG4" i="11"/>
  <c r="AE4" i="11"/>
  <c r="AD4" i="11"/>
  <c r="AB4" i="11"/>
  <c r="AA4" i="11"/>
  <c r="S4" i="11"/>
  <c r="R4" i="11"/>
  <c r="P4" i="11"/>
  <c r="O4" i="11"/>
  <c r="M4" i="11"/>
  <c r="L4" i="11"/>
  <c r="K4" i="11"/>
  <c r="J4" i="11"/>
  <c r="I4" i="11"/>
  <c r="H4" i="11"/>
  <c r="Z5" i="5" l="1"/>
  <c r="Y5" i="5"/>
  <c r="V4" i="1"/>
  <c r="U4" i="1"/>
  <c r="AM5" i="5" l="1"/>
  <c r="AL5" i="5"/>
  <c r="W5" i="5"/>
  <c r="V5" i="5"/>
  <c r="AJ5" i="5" l="1"/>
  <c r="AI5" i="5"/>
  <c r="AH5" i="5"/>
  <c r="AF5" i="5"/>
  <c r="AE5" i="5"/>
  <c r="T4" i="1" l="1"/>
  <c r="AG4" i="8"/>
  <c r="AF4" i="8"/>
  <c r="S4" i="1"/>
  <c r="R4" i="1"/>
  <c r="A4" i="1"/>
  <c r="AH4" i="1"/>
  <c r="AG4" i="1"/>
  <c r="S4" i="8" l="1"/>
  <c r="R4" i="8"/>
  <c r="T5" i="5" l="1"/>
  <c r="S5" i="5"/>
  <c r="P4" i="1"/>
  <c r="O4" i="1"/>
  <c r="P4" i="8" l="1"/>
  <c r="O4" i="8"/>
  <c r="AD4" i="8" l="1"/>
  <c r="AC4" i="8"/>
  <c r="M4" i="8"/>
  <c r="L4" i="8"/>
  <c r="M4" i="1"/>
  <c r="L4" i="1"/>
  <c r="AE4" i="1"/>
  <c r="AD4" i="1"/>
  <c r="P5" i="5"/>
  <c r="Q5" i="5"/>
  <c r="AA4" i="8" l="1"/>
  <c r="Z4" i="8"/>
  <c r="AA4" i="1"/>
  <c r="AB4" i="1"/>
  <c r="M5" i="5" l="1"/>
  <c r="L5" i="5"/>
  <c r="O5" i="5"/>
  <c r="N5" i="5"/>
  <c r="K4" i="1" l="1"/>
  <c r="J4" i="1"/>
  <c r="K4" i="8"/>
  <c r="J4" i="8"/>
  <c r="H4" i="8"/>
  <c r="I4" i="8"/>
  <c r="R6" i="9"/>
  <c r="S7" i="9"/>
  <c r="R7" i="9"/>
  <c r="S6" i="9"/>
  <c r="C6" i="9"/>
  <c r="I4" i="1"/>
  <c r="H4" i="1"/>
  <c r="D7" i="7"/>
</calcChain>
</file>

<file path=xl/sharedStrings.xml><?xml version="1.0" encoding="utf-8"?>
<sst xmlns="http://schemas.openxmlformats.org/spreadsheetml/2006/main" count="9386" uniqueCount="2015">
  <si>
    <t>Invasive Species; Wildfire Risk; Melting Ice (NW snowpack); Sea Level Rise (coastal hatcheries)</t>
  </si>
  <si>
    <t>Don Compton, (503-231-2386, don_compton@fws.gov)</t>
  </si>
  <si>
    <t>San Bernardino- Leslie Canyon NWRs, Desert LCC</t>
  </si>
  <si>
    <t>Desert LCC</t>
  </si>
  <si>
    <t xml:space="preserve">Freshwater supplies; groundwater </t>
  </si>
  <si>
    <t>Change in volume and timing of surface water flows due to climate change. Reduced recharge to groundwater supplies</t>
  </si>
  <si>
    <t>Freshwater supplies; water quality; sea level rise</t>
  </si>
  <si>
    <t>Change in volume and timing of surface water flows due to climate change
Impact of sea level rise on near- shore wetlands and estuaries</t>
  </si>
  <si>
    <t>Impacts to neotropical migratory birds</t>
  </si>
  <si>
    <t>Paul Tashjian 505 248-7958</t>
  </si>
  <si>
    <t>Bill Williams NWR, Desert LCC</t>
  </si>
  <si>
    <t>Change in volume and timing of surface water flows due to climate change
Reduced recharge to groundwater supplies</t>
  </si>
  <si>
    <t>Andrew Hautzinger
505 248 7946</t>
  </si>
  <si>
    <t>Bosque Del Apache NWR, Desert LCC</t>
  </si>
  <si>
    <t>Change in volume and timing of surface water flows due to climate change. Irrigation supply.</t>
  </si>
  <si>
    <t xml:space="preserve">Impacts to migratory birds, Rio Grande Silvery Minnow and Southwestern Willow Fly Catcher. </t>
  </si>
  <si>
    <t>Paul Tashjian 505 248 7958</t>
  </si>
  <si>
    <t>Okefenokee NWR</t>
  </si>
  <si>
    <t>Freshwater supplies; landscapes; aquatic habitats; water quality</t>
  </si>
  <si>
    <t>Impacts to wetlands management, especially southern bottomland hardwood forests; including waterfowl, waterbirds, alligators, forest wildlife</t>
  </si>
  <si>
    <t>Susan Cielinski; Susan_Cielinski@fws.gov; 404-679-7135</t>
  </si>
  <si>
    <t>Sequoyah NWR, Gulf Coastal Plains and Ozarks LCC</t>
  </si>
  <si>
    <t>Change in volume and timing of precipitation due to climate change.</t>
  </si>
  <si>
    <t>Impacts to wetland management.</t>
  </si>
  <si>
    <t>Paul Tashjian, 505-248-7958</t>
  </si>
  <si>
    <t>Erwin NFH</t>
  </si>
  <si>
    <t>Muleshoe NWR, Great Plains LCC</t>
  </si>
  <si>
    <t>Hydrogeomorphic Modeling (HGM) - Conboy Lake NWR.   
Outputs include GIS data, reports, maps</t>
  </si>
  <si>
    <t>Great  Northern LCC
1 refuge modeled in the NPLCC- Conboy Lake NWR</t>
  </si>
  <si>
    <t>Change to hydrologic regime</t>
  </si>
  <si>
    <t>Impacts to riparian, wetland, lake and nearshore marine habitats</t>
  </si>
  <si>
    <t>Cathleen Flanagan 907-786-3903</t>
  </si>
  <si>
    <t>Hydrogeomorphic Modeling (HGM) - Camas NWR.  
Outputs include GIS data, reports, maps</t>
  </si>
  <si>
    <t>Great  Basin LCC
1 refuge modeled in the NPLCC- Camas NWR</t>
  </si>
  <si>
    <t>Assessments completed in FY 2010</t>
  </si>
  <si>
    <t>Vulnerability Assessment</t>
  </si>
  <si>
    <t>Northern Leopard Frog</t>
  </si>
  <si>
    <t>FY10</t>
  </si>
  <si>
    <t>Completed</t>
  </si>
  <si>
    <t>(928) 226-0614 x103
Shaula_hedwall@fws.gov</t>
  </si>
  <si>
    <t>Southern Rockies and Desert LCCs</t>
  </si>
  <si>
    <t>Narrow-headed Gartersnake</t>
  </si>
  <si>
    <t>(602) 242-0210 x 237
Jeff_servoss@fws.gov</t>
  </si>
  <si>
    <t>Mexican Spotted Owl</t>
  </si>
  <si>
    <t>African Buffelgrass</t>
  </si>
  <si>
    <t>(520) 670-6150 x 225
Mima_falk@fws.gov</t>
  </si>
  <si>
    <t>American Bullfrog</t>
  </si>
  <si>
    <t>Huachuca waterumbel</t>
  </si>
  <si>
    <t>Pima pineapple cactus</t>
  </si>
  <si>
    <t>Completion of National Wetland Inventory for the Northern Great Plains</t>
  </si>
  <si>
    <t xml:space="preserve">Wetland conversion and impacts to changes in wetland types and functions  due to climate change. </t>
  </si>
  <si>
    <t xml:space="preserve"> </t>
  </si>
  <si>
    <t>Sept. 2010</t>
  </si>
  <si>
    <t>Potential movement corridors among and between Midwestern populations of the threatened copperbelly watersnake</t>
  </si>
  <si>
    <t>Threatened Copperbelly Watersnake</t>
  </si>
  <si>
    <t>Isolation of metapopulations</t>
  </si>
  <si>
    <t>Q1 FY10</t>
  </si>
  <si>
    <t>Q4: FY10</t>
  </si>
  <si>
    <t>Seal Beach NWR</t>
  </si>
  <si>
    <t>Guadalupe-Nipomo Dunes NWR</t>
  </si>
  <si>
    <t>Salinas River NWR</t>
  </si>
  <si>
    <t>Don Edwards NWR</t>
  </si>
  <si>
    <t>San Pablo Bay NWR</t>
  </si>
  <si>
    <t>Marin Islands NWR</t>
  </si>
  <si>
    <t>FWS and Manomet Center for Conservation Science</t>
  </si>
  <si>
    <t>Climate Change Vulnerability Assessment for Shorebird Habitat</t>
  </si>
  <si>
    <t>North Atlantic LCC, Western Hemisphere Shorebird Reserve Network</t>
  </si>
  <si>
    <t>coastal shorebird habitats, National Wildlife Refuge Lands</t>
  </si>
  <si>
    <t xml:space="preserve">1. Effects of sea-level rise; 
2. Effects of other climate-change variables, such as predicted changes in temperature and precipitation; and, 
3. Effects of increased frequency and intensity of storms. </t>
  </si>
  <si>
    <t>1st /2009</t>
  </si>
  <si>
    <t>3rd/2010
Excel-based assessment and decision-making tool (Coastal version)</t>
  </si>
  <si>
    <t>Rick Bennett
Science Applications
413-253-8305
rick_bennett@fws.gov</t>
  </si>
  <si>
    <t>Sea Level Affecting Marshes Model (SLAMM) Advanced Analysis</t>
  </si>
  <si>
    <t xml:space="preserve">Chincoteague NWR  
Prime Hook NWR  </t>
  </si>
  <si>
    <t>FY 2009/2010</t>
  </si>
  <si>
    <t>FY 2009/ Fy2010</t>
  </si>
  <si>
    <t>Jan Taylor, 603-431-5581
Great Bay NWR
jan_taylor@fws.gov</t>
  </si>
  <si>
    <r>
      <t>Other threats</t>
    </r>
    <r>
      <rPr>
        <b/>
        <vertAlign val="superscript"/>
        <sz val="11"/>
        <color indexed="8"/>
        <rFont val="Arial"/>
        <family val="2"/>
      </rPr>
      <t xml:space="preserve">5 </t>
    </r>
  </si>
  <si>
    <r>
      <t>Plains and Prairie Potholes LCC</t>
    </r>
    <r>
      <rPr>
        <sz val="10"/>
        <color indexed="8"/>
        <rFont val="Arial"/>
        <family val="2"/>
      </rPr>
      <t xml:space="preserve"> Montana counties: Carter, Powder River, Big Horn, Stillwater, Yellowstone, Rosebud, Custer, Fallon, Wibaux, Prairie, Treasure, Musselshell, Golden Valley, Wheatland, Fergus, Petroleum, Garfield, Dawson, Richland, McCone, Judith Basin.</t>
    </r>
  </si>
  <si>
    <t xml:space="preserve">E.B. Forsythe NWR
Great Bay NWR
Mashpee NWR
Monomoy NWR
Moosehorn NWR
Morton NWR
Nantucket NWR
Parker River NWR
Rachel Carson
RI Complex (4) NWR
Steward B. McKinney NWR
Wertheim NWR
Back Bay NWR
Blackwater NWR
Bombay Hook NWR
Eastern Neck NWR
Featherston NWR
Fisherman Island NWR
James River NWR
Martin NWR
Mason Neck NWR
Nansemond NWR
Occoquan Bay NWR
Plum Tree Island NWR
Presquile NWR
Supawna Meadows NWR
Susquehanna NWR
Wallops Island NWR
</t>
  </si>
  <si>
    <t>FWS Region 7</t>
  </si>
  <si>
    <t>Workshop on adaptation options</t>
  </si>
  <si>
    <t>Stakeholder workshops to develop adaptation options for Kenai NWR</t>
  </si>
  <si>
    <t>North Pacific LCC, Kenai NWR</t>
  </si>
  <si>
    <t>1st half, FY 2012</t>
  </si>
  <si>
    <t>2nd half, FY 2012</t>
  </si>
  <si>
    <t>Workshops</t>
  </si>
  <si>
    <t>counts as 3</t>
  </si>
  <si>
    <t>COUNT:</t>
  </si>
  <si>
    <t>Count:</t>
  </si>
  <si>
    <t xml:space="preserve">Caribbean LCC ; Vieques NWR and Sandy Point NWR,  Puerto Rico, </t>
  </si>
  <si>
    <t>Caribbean LCC ; Cabo Rojo Salt Flats, Puerto Rico</t>
  </si>
  <si>
    <t>Caribbean LCC ; Culebra, Puerto Rico</t>
  </si>
  <si>
    <t>Dr. Matt Blank, Ph.D., Assistant Research Professor, Western Transportation Institute and Civil Engineering Department, College of Engineering Montana State University, Bozeman, MT 59717-4250.</t>
  </si>
  <si>
    <t>Workshop - Not attributable to any LCC ; Duluth, MN</t>
  </si>
  <si>
    <t>Workshop - Not attributable to any LCC ; National Conservation Training Center</t>
  </si>
  <si>
    <t>Gulf Coast Plains &amp; Ozarks LCC,  Great Plains LCC, Gulf Coast Prairie LCC Eastern Tallgrass Prairie &amp; Big Rivers LCC ; (Oklahoma Fish and Wildlife Conservation Office)</t>
  </si>
  <si>
    <t>Brent Bristow, 580-384-5710, Brent_bristow@fws.gov</t>
  </si>
  <si>
    <t>Tom Brandt, 512-353-0011, Tom_brandt@fws.gov</t>
  </si>
  <si>
    <t>Heidi  Keuler, USFWS, 555 Lester Ave, Onalaska, WI  54650, 608-783-8417, heidi_keuler@fws.gov</t>
  </si>
  <si>
    <t>Restore degraded ecosystems to maximize adaptive capacity. Maintain representation or important species, communities, or physical environments</t>
  </si>
  <si>
    <t>Chris Ensminger, Iowa DNR, 502 East 9th St., Des Moines, IA  50319; 515-281-4216 ; Todd Bishop, Iowa DNR, 502 East 9th St., Des Moines, IA  50319; 515-281-7127</t>
  </si>
  <si>
    <t>Josh Eash, USFWS, 1 Federal Drive, Ft. Snelling, MN  55111, 612-713-5404, josh_eash@fws.gov</t>
  </si>
  <si>
    <t>Restore degraded ecosystems to maximize adaptive capacity. Protect key ecosystem features that promote resilience. Maintain representative or important species, communities, or physical environments</t>
  </si>
  <si>
    <t>Manuel Ulibarri, 575-734-5910, Manuel_Ulibarri @fws.gov</t>
  </si>
  <si>
    <t>Desert LCC ; (Dexter National Fish Hatchery &amp; Technology Center)</t>
  </si>
  <si>
    <t>Bureau(s) or “Stakeholder”</t>
  </si>
  <si>
    <t>Project Name</t>
  </si>
  <si>
    <t>Type of Adaptation Action</t>
  </si>
  <si>
    <t>Project Location</t>
  </si>
  <si>
    <t xml:space="preserve">Date Initiated </t>
  </si>
  <si>
    <t xml:space="preserve">Date Completed </t>
  </si>
  <si>
    <t xml:space="preserve">POC </t>
  </si>
  <si>
    <t>Ongoing</t>
  </si>
  <si>
    <t>Workshop</t>
  </si>
  <si>
    <t>FWS Region 1</t>
  </si>
  <si>
    <t>North Pacific LCC, Pacific Region</t>
  </si>
  <si>
    <t>Stakeholder for FWS Region 1 (Ducks Unlimited)</t>
  </si>
  <si>
    <t>Mark Petrie, Ducks Unlimited, Vancouver, WA, (360-885-2011, mpetrie@ducks.org)</t>
  </si>
  <si>
    <t>FWS Region 2</t>
  </si>
  <si>
    <t>Habitat restoration and reconnection for threatened Gila trout and protection of wild populations, rescue of Gila trout from wildfire; rescue endangered Pecos bluntnose shiner from dwindling habitats during drought; Removal of non native species for the benefit of Colorado pikeminnow and razorback sucker in altered habitats.  Habitat restoration and reconnection for Pecos bluntnose shiner, Rio Grande silvery minnow, and Rio Grande cutthroat trout.</t>
  </si>
  <si>
    <t>Habitat restoration for wild fish populations of endangered Arkansas River shiner, leopard darter, small bodied plains river fishes.  Habitat restoration and reconnection for native fish communities.</t>
  </si>
  <si>
    <t>Habitat restoration and reconnection for native fish communities.</t>
  </si>
  <si>
    <t>Restoration of Pecos gambusia, Comanche Springs pupfish, and invertebrates at spring systems affected by drying climate conditions in west Texas</t>
  </si>
  <si>
    <t>Removal of aquatic invasive plants from habitat of endangered Texas wild rice for population restoration</t>
  </si>
  <si>
    <t>Gulf Coast Prairie LCC (San Marcos National Fish Hatchery &amp; Technology Center)</t>
  </si>
  <si>
    <t>Development of techniques to address control of aquatic invasive mussels in fish restoration transport</t>
  </si>
  <si>
    <t>FWS Region 3</t>
  </si>
  <si>
    <t>Plains and Prairie Potholes LCC;  Glacial Ridge NWR, MN</t>
  </si>
  <si>
    <t>Plains and Prairie Potholes LCC:  ND, SD, MN, IA, WI, MI, IL, and IN</t>
  </si>
  <si>
    <t>Patricia Heglund, 608-781-6338; Patricia_Heglund@fws.gov</t>
  </si>
  <si>
    <t>Pauline Drobney, 515-994-3400; Pauline_Drobney@fws.gov</t>
  </si>
  <si>
    <t>Climate Change and Midwestern Landscapes:  Study plan available upon request; FY2010 outcomes include 1) identification of potential movement corridors for the threatened copperbelly snake in the Great Lakes LCC; 2) Evaluation of changes in housing density surrounding NWRs from 1940s to 2050.</t>
  </si>
  <si>
    <t>Pat Heglund, 608-781-6338; Patricia_Heglund@fws.gov</t>
  </si>
  <si>
    <t>Stakeholder for FWS Region 3 (Iowa Dept. of Natural Resources)</t>
  </si>
  <si>
    <t xml:space="preserve">Plains and Prairie Potholes LCC,  Iowa </t>
  </si>
  <si>
    <t>Plains and Prairie Potholes LCC;  Research being conducted in MT</t>
  </si>
  <si>
    <t>FWS Region 4</t>
  </si>
  <si>
    <t>Establish elevated nesting platforms and elevated roost areas in response to sea level rise impacts; establish rock berms for increased protection</t>
  </si>
  <si>
    <t>Relocation of Loggerhead sea turtle and other sea turtle nest species because of nest inundation from sea level rise, other factors</t>
  </si>
  <si>
    <t xml:space="preserve">South Atlantic LCC, Cape Romain NWR </t>
  </si>
  <si>
    <t>Headstarting American Oystercatcher nests because of nest inundation</t>
  </si>
  <si>
    <t>South Atlantic LCC, Cape Romain NWR</t>
  </si>
  <si>
    <t>Levee abandonment because of increased storm surge and sea level impacts; project is to offset levee loss with increased water capacity inland.</t>
  </si>
  <si>
    <t>Sea turtle nest relocation -  because of beach erosion, sea level, increasing nest temperatures</t>
  </si>
  <si>
    <t>Repair of coastal berm and dune to protect salt flat lagoon for snowy plover and least tern</t>
  </si>
  <si>
    <t>Refuge planning – mitigation of future sea level rise by refuge planning for increased conservation lands inland to account for swallow-tailed kite and black bear habitat objectives; planning and public meetings will be implemented.</t>
  </si>
  <si>
    <t>FWS Region 4 / Puerto Rico DNER / Chelonia Inc.</t>
  </si>
  <si>
    <t>Relocation of sea turtle nests (leatherback, green, hawksbill) because of beach erosion, sea level, increasing nest temperatures</t>
  </si>
  <si>
    <t>FWS Region 4 / SENRLG</t>
  </si>
  <si>
    <t xml:space="preserve">Ongoing </t>
  </si>
  <si>
    <t>FWS Region 4 / The Conservation Fund / others</t>
  </si>
  <si>
    <t>Conservation of 10,000 acres pocosin habitat; carbon sequestration objectives as well as wildlife benefits</t>
  </si>
  <si>
    <t>South Atlantic LCC, Pocosin Lakes</t>
  </si>
  <si>
    <t>FWS Region 4 / The Nature Conservancy / others</t>
  </si>
  <si>
    <t>Earthen ditch plugs, establish oyster reef, plant trees to mitigate sea level rise impacts.  Workshops in past years.</t>
  </si>
  <si>
    <t>South Atlantic LCC, Alligator River NWR</t>
  </si>
  <si>
    <t>FWS Region 6 / NPS</t>
  </si>
  <si>
    <t>Great Northern LCC; Yellowstone ecosystem</t>
  </si>
  <si>
    <t>Great Northern LCC; Yellowstone Ecosystem</t>
  </si>
  <si>
    <t>Identification of linkage corridors</t>
  </si>
  <si>
    <t>Identification of use corridors</t>
  </si>
  <si>
    <t>identification of corridors for Greater Sage Grouse, American black bear, and American Marten response to Climate Change</t>
  </si>
  <si>
    <t>leverage data and information assessment for support of multiple adaptation strategies (BLM, USFS, WY, ID, MT, and GNLCC)</t>
  </si>
  <si>
    <t>FWS Region 6 / USGS / NPS</t>
  </si>
  <si>
    <t>Great Northern LCC, Glacier National Park and the upper Columbia River Basin Watershed</t>
  </si>
  <si>
    <t>John Morton, 907-260-2815 , john_morton@fws.gov</t>
  </si>
  <si>
    <t>polar bear patrols - reducing existing anthropogenic effects due to climate change</t>
  </si>
  <si>
    <t>Arctic LCC, North Slope Alaska</t>
  </si>
  <si>
    <t>Arctic LCC, Western Alaska LCC, Chukchi Sea coast</t>
  </si>
  <si>
    <t>FWS Region 7 / Western Alaska LCC</t>
  </si>
  <si>
    <t>Identify refugia based on biome shift modeling</t>
  </si>
  <si>
    <t>Karen Murphy, 907-786-3501; karen_a_murphy@fws.gov</t>
  </si>
  <si>
    <t>FWS Region 8</t>
  </si>
  <si>
    <t>Mountain meadow re-watering restoration</t>
  </si>
  <si>
    <t>Debra Schlafmann, 916-414-6455, debra_schlafmann@fws.gov</t>
  </si>
  <si>
    <t>Identify important landscape corridors to facilitate migration</t>
  </si>
  <si>
    <t>Maintain important communities within estuarine ecosystems</t>
  </si>
  <si>
    <t>Status as of March 31, 2011</t>
  </si>
  <si>
    <r>
      <t xml:space="preserve">Was Action </t>
    </r>
    <r>
      <rPr>
        <b/>
        <u/>
        <sz val="9"/>
        <color indexed="8"/>
        <rFont val="Arial"/>
        <family val="2"/>
      </rPr>
      <t>Initiated</t>
    </r>
    <r>
      <rPr>
        <b/>
        <sz val="9"/>
        <color indexed="8"/>
        <rFont val="Arial"/>
        <family val="2"/>
      </rPr>
      <t xml:space="preserve"> by 3/31/11?  Y or N</t>
    </r>
  </si>
  <si>
    <r>
      <t xml:space="preserve">Was Action </t>
    </r>
    <r>
      <rPr>
        <b/>
        <u/>
        <sz val="9"/>
        <color indexed="8"/>
        <rFont val="Arial"/>
        <family val="2"/>
      </rPr>
      <t>Completed</t>
    </r>
    <r>
      <rPr>
        <b/>
        <sz val="9"/>
        <color indexed="8"/>
        <rFont val="Arial"/>
        <family val="2"/>
      </rPr>
      <t xml:space="preserve"> by 3/31/11?  Y or N</t>
    </r>
  </si>
  <si>
    <t>Y</t>
  </si>
  <si>
    <t>N</t>
  </si>
  <si>
    <t>Western Alaska LCC, Arctic LCC, Northwestern Interior Forest LCC, North Pacific LCC, Alaska (statewide)</t>
  </si>
  <si>
    <t>Kevin Kilbride; 360-604-2558; Kevin_kilbride@fws.gov</t>
  </si>
  <si>
    <t>Identify refugia or important landscape connections or corridors that facilitate migration; Protect key ecosystem features that promote resilience</t>
  </si>
  <si>
    <t>North Pacific LCC; Oregon, Washington; Landscapes (Coastal Wetlands)</t>
  </si>
  <si>
    <t>Jim Brooks; 505-342-9900; Jim_brooks@fws.gov</t>
  </si>
  <si>
    <t>Southern Rockies LCC, Desert LCC ; (New Mexico Fish and Wildlife Conservation Office)</t>
  </si>
  <si>
    <t>Great Northern LCC ; Middle Rockies REA footprint, Northern Forests USFS, WY and MT-ID Divide</t>
  </si>
  <si>
    <t>Tom Olliff, 406-994-7920, tom_olliff@nps.gov</t>
  </si>
  <si>
    <t>Yvette Converse, 406-600-5142, yvette_converse@fws.gov</t>
  </si>
  <si>
    <t>Cynthia Bohn, 404-679-7122, Cynthia_Bohn@fws.gov</t>
  </si>
  <si>
    <t>All LCCs within SE: South Atlantic LCC, Gulf Coastal Plains &amp; Ozarks LCC, Appalachian LCC, Peninsular Florida LCC, Gulf Coast Prairie LCC; Southeast Region; Local implementation project location to be determined</t>
  </si>
  <si>
    <t>Raye Nilius, 843-928-3264, Raye_Nilius@fws.gov</t>
  </si>
  <si>
    <t>Mike Montagne, 512-353-0011, Mike_montagne@fws.gov</t>
  </si>
  <si>
    <t xml:space="preserve">Gulf Coast Plains &amp; Ozarks LCC,  Great Plains LCC, Gulf Coast Prairie LCC; (Texas Fish and Wildlife Conservation Office) </t>
  </si>
  <si>
    <t>Great Northern LCC ; State of WA and transboundary regions of ID, OR, and BC</t>
  </si>
  <si>
    <t>Great Northern LCC, plus perhaps parts of 4-5 others, (Montana)</t>
  </si>
  <si>
    <t>Great Northern LCC ; Northern U.S. Rockies and Transboundary Rockies</t>
  </si>
  <si>
    <t>Craig Sasser, Raye Nilius; 843-928-3264; Raye_Nilius@fws.gov</t>
  </si>
  <si>
    <t>South Atlantic LCC;  Waccamaw NWR</t>
  </si>
  <si>
    <t>Mike Bryant, Howard Phillips; Howard_Phillips@fws.gov; 252-796-3004</t>
  </si>
  <si>
    <t>Howard Phillips, Pete Jerome; Howard_Phillips@fws.gov; 252-796-3004</t>
  </si>
  <si>
    <t>Sean Finn, 208-426-2679, sean_finn@fws.gov</t>
  </si>
  <si>
    <t>Susan Silander, 787-851-7258, Susan_Silander@fws.gov</t>
  </si>
  <si>
    <t>Oscar Diaz, Susan Silander, 787-851-7258, Susan_Silander@fws.gov</t>
  </si>
  <si>
    <t>Ana Roman, Susan Silander, 787-851-7258, Susan_Silander@fws.gov</t>
  </si>
  <si>
    <t>1st half, FY 2011</t>
  </si>
  <si>
    <t>1st half, FY 2010</t>
  </si>
  <si>
    <t>2nd half, FY 2010</t>
  </si>
  <si>
    <t>2nd half, FY 2011</t>
  </si>
  <si>
    <t xml:space="preserve">Great Northern LCC; Middle Rockies REA footprint, Northern Forests IRPS, WY and MT-ID DSS (WGA) projects </t>
  </si>
  <si>
    <t>FWS Lead Region</t>
  </si>
  <si>
    <t>R1</t>
  </si>
  <si>
    <t>R2</t>
  </si>
  <si>
    <t>R3</t>
  </si>
  <si>
    <t>R4</t>
  </si>
  <si>
    <t>R6</t>
  </si>
  <si>
    <t>R7</t>
  </si>
  <si>
    <t>R8</t>
  </si>
  <si>
    <r>
      <t>Assumptions:</t>
    </r>
    <r>
      <rPr>
        <sz val="9"/>
        <color indexed="8"/>
        <rFont val="Arial"/>
        <family val="2"/>
      </rPr>
      <t xml:space="preserve"> Since data was collected in Jan 2011, items marked as starting in FY 2010 or earlier are already marked "Y" for initiated; "Ongoing" projects are marked as "N" for completed, since by definition they are ongoing. </t>
    </r>
    <r>
      <rPr>
        <b/>
        <sz val="9"/>
        <color indexed="8"/>
        <rFont val="Arial"/>
        <family val="2"/>
      </rPr>
      <t>Due to budget uncertainty, NO assumptions were made for any items with any FY 2011 dates</t>
    </r>
  </si>
  <si>
    <t>Vulnerability Assessments - FWS ONLY</t>
  </si>
  <si>
    <t>Bureau (s)</t>
  </si>
  <si>
    <t>Project Location
(i.e. identify LCC’s and/or CSC’s where possible)</t>
  </si>
  <si>
    <t>LCC</t>
  </si>
  <si>
    <t>Assessment Endpoints</t>
  </si>
  <si>
    <t xml:space="preserve">Is the assessment Intrinsic or Comparative?
</t>
  </si>
  <si>
    <t>QTR/FY 
Initiated (or est’d to be initiated)</t>
  </si>
  <si>
    <t>QTR/FY
Completed (or est’d to be complete)</t>
  </si>
  <si>
    <t>POC – Responsibility for Targeting and Reporting (name, phone, email)</t>
  </si>
  <si>
    <t xml:space="preserve">Comments or Queries </t>
  </si>
  <si>
    <t>Resource(s) being assessed</t>
  </si>
  <si>
    <t xml:space="preserve">Threat(s) being assessed </t>
  </si>
  <si>
    <t>Elda</t>
  </si>
  <si>
    <t>Rog</t>
  </si>
  <si>
    <r>
      <t>Focal resources</t>
    </r>
    <r>
      <rPr>
        <b/>
        <vertAlign val="superscript"/>
        <sz val="11"/>
        <color indexed="8"/>
        <rFont val="Arial"/>
        <family val="2"/>
      </rPr>
      <t>4</t>
    </r>
  </si>
  <si>
    <t>Bin</t>
  </si>
  <si>
    <r>
      <t>Other resources</t>
    </r>
    <r>
      <rPr>
        <b/>
        <vertAlign val="superscript"/>
        <sz val="11"/>
        <color indexed="8"/>
        <rFont val="Arial"/>
        <family val="2"/>
      </rPr>
      <t>4</t>
    </r>
  </si>
  <si>
    <r>
      <t>Focal threats</t>
    </r>
    <r>
      <rPr>
        <b/>
        <vertAlign val="superscript"/>
        <sz val="11"/>
        <color indexed="8"/>
        <rFont val="Arial"/>
        <family val="2"/>
      </rPr>
      <t>5</t>
    </r>
  </si>
  <si>
    <r>
      <t>Other    threats</t>
    </r>
    <r>
      <rPr>
        <b/>
        <vertAlign val="superscript"/>
        <sz val="11"/>
        <rFont val="Arial"/>
        <family val="2"/>
      </rPr>
      <t xml:space="preserve">5 </t>
    </r>
  </si>
  <si>
    <t>FWS</t>
  </si>
  <si>
    <t>USFWS Aquatic Habitat Restoration Decision Support System</t>
  </si>
  <si>
    <t xml:space="preserve">North Pacific LCC, Great Northern LCC, Great Basin LCC                                      </t>
  </si>
  <si>
    <t>North Pacific LCC, Great Northern LCC, Great Basin LCC</t>
  </si>
  <si>
    <t>Freshwater supplies; Landscapes including wildlife and fisheries habitat, native and cultural resources (e.g., culturally significant fishery resources)</t>
  </si>
  <si>
    <t>freshwater supplies</t>
  </si>
  <si>
    <t>landscapes, native and cultural resources</t>
  </si>
  <si>
    <t>Invasive Species; Wildfire Risk; Melting Ice (NW snowpack)</t>
  </si>
  <si>
    <t>Invasive species</t>
  </si>
  <si>
    <t>1st/2011</t>
  </si>
  <si>
    <t>1st/2012</t>
  </si>
  <si>
    <t>Dan Shively, (503-231-2270, dan_shively@fws.gov)
Alternative: Brent Davies, Ecotrust (503-453-9166, brent@ecotrust.org)</t>
  </si>
  <si>
    <t>FWS
NPS</t>
  </si>
  <si>
    <t>WA Connected Landscapes Project</t>
  </si>
  <si>
    <t>State of WA and nearby transboundary regions of ID, OR and BC</t>
  </si>
  <si>
    <t>North Pacific LCC, Great Northern LCC</t>
  </si>
  <si>
    <t>Wildlife (Sage Grouse, Black bear and American Marten)</t>
  </si>
  <si>
    <t>Landscapes</t>
  </si>
  <si>
    <t>Connectivity of habitats</t>
  </si>
  <si>
    <t>Climate change</t>
  </si>
  <si>
    <t>2nd/2010</t>
  </si>
  <si>
    <t>2nd/2012</t>
  </si>
  <si>
    <t>USGS 
FWS</t>
  </si>
  <si>
    <t>Developing an integrated framework for vulnerability assessment in island ecosystems</t>
  </si>
  <si>
    <t>US affiliated Pacific Islands
Within Pacific Islands Climate Change Cooperative (LCC), State of Hawaii</t>
  </si>
  <si>
    <t>Pacific Islands LCC</t>
  </si>
  <si>
    <t>Wildlife habitat; Cultural resources</t>
  </si>
  <si>
    <t>native and cultural resources</t>
  </si>
  <si>
    <t>Sea level rise; Invasive spp.; Wildfire Risk</t>
  </si>
  <si>
    <t>Sea-level rise</t>
  </si>
  <si>
    <t>2nd/2011</t>
  </si>
  <si>
    <t>Water Resources Inventory and Assessment</t>
  </si>
  <si>
    <t>landscapes</t>
  </si>
  <si>
    <t>Impacts to aquatic species and habitats and water supply for refuge wetlands.</t>
  </si>
  <si>
    <t xml:space="preserve">Freshwater supplies,  aquatic habitats    </t>
  </si>
  <si>
    <t>Tim Mayer 503 231-2395
Dan Craver  503 231-2055</t>
  </si>
  <si>
    <t>Great Basin LCC</t>
  </si>
  <si>
    <t>Reduced baseflows, increased stream temperatures,changes in streamflow timing.</t>
  </si>
  <si>
    <t>Nestucca NWR, North Pacific LCC</t>
  </si>
  <si>
    <t>North Pacific LCC</t>
  </si>
  <si>
    <t xml:space="preserve">Freshwater supplies,  aquatic habitats, sea level rise    </t>
  </si>
  <si>
    <t>Sea Level Affecting Marshes Model (SLAMM)</t>
  </si>
  <si>
    <t>Humboldt Bay NWR – North Pacific</t>
  </si>
  <si>
    <t>3rd/2011</t>
  </si>
  <si>
    <t>Brian Czech, 703-358-2383</t>
  </si>
  <si>
    <t>Lewis and Clark NWR – North Pacific</t>
  </si>
  <si>
    <t>Julia Butler Hansen NWR – North Pacific</t>
  </si>
  <si>
    <t>Sea Level Affected Marsh Modeling (SLAMM)-  North Pacific LCC;  6 refuges modeled in the NPLCC. 
Outputs include GIS data, reports, maps</t>
  </si>
  <si>
    <t xml:space="preserve">North Pacific LCC
 6 refuges modeled in the NPLCC including; Bandon Marsh, Nestucca, Siletz, Willapa, Ridgefield, Dungeness
</t>
  </si>
  <si>
    <t>Wildlife habitats</t>
  </si>
  <si>
    <t>Wetlands</t>
  </si>
  <si>
    <t>Sea Level Rise</t>
  </si>
  <si>
    <t>4th/2011</t>
  </si>
  <si>
    <t>Sea Level Affected Marsh Modeling (SLAMM)  Pacific Islands LCC;  7 refuges modeled in the PICCC. 
Outputs include GIS data, reports, maps</t>
  </si>
  <si>
    <t>Pacific Islands LCC
 7 refuges modeled in the PICCC including; James Campbell, Pearl Harbor, Huleia, Hanalei, Kealia Pond, Kakahaia</t>
  </si>
  <si>
    <t>Hydrogeomorphic Modeling (HGM)-  Nestucca Bay NWR. 
Outputs include GIS data, reports, maps</t>
  </si>
  <si>
    <t>North Pacific LCC
 1 refuge modeled in the NPLCC- Nestucca Bay NWR</t>
  </si>
  <si>
    <t>Wildlife habitat</t>
  </si>
  <si>
    <t>Water Resources</t>
  </si>
  <si>
    <t xml:space="preserve">Hydrogeomorphic Modeling (HGM) - James Campbell NWR.
Outputs include GIS data, reports, maps </t>
  </si>
  <si>
    <t>Pacific Islands LCC
1 refuge modeled in the NPLCC- James Campbell NWR</t>
  </si>
  <si>
    <t>Water availability &amp; quality for water management for habitats</t>
  </si>
  <si>
    <t>USGS 
FWS
NOAA</t>
  </si>
  <si>
    <t>Predicting extinction due to sea level rise in the Northwestern Hawaiian Islands</t>
  </si>
  <si>
    <t>NW Hawaiian Islands
Within Pacific Islands Climate Change Cooperative (LCC), Paphanaumokuakea Marine National Monument, State of Hawaii</t>
  </si>
  <si>
    <t>Landscapes;
low atolls and coral islands; Wildlife habitat; Monk seals, Green turtles, seabirds</t>
  </si>
  <si>
    <t>Extinction of island populations</t>
  </si>
  <si>
    <t>3rd/2009</t>
  </si>
  <si>
    <t>Wildfire risk</t>
  </si>
  <si>
    <t>1st/2007</t>
  </si>
  <si>
    <t>4th/2012</t>
  </si>
  <si>
    <t>Aransas NWR, Gulf Coast Prairie LCC</t>
  </si>
  <si>
    <t>Gulf Coast Prairie LCC</t>
  </si>
  <si>
    <t xml:space="preserve">Freshwater supplies; estuary wetlands; </t>
  </si>
  <si>
    <t>Sea level rise; freshwater inflow</t>
  </si>
  <si>
    <t>Impacts to wetland management. Whooping Crane habitat.</t>
  </si>
  <si>
    <t xml:space="preserve">Sea Level Affecting Marshes Model (SLAMM) </t>
  </si>
  <si>
    <t>Breton NWR – Gulf Coast Prairie</t>
  </si>
  <si>
    <t>Delta NWR - Gulf Coast Prairie</t>
  </si>
  <si>
    <t>Texas Point NWR Gulf Coast Prairie</t>
  </si>
  <si>
    <t>McFaddin NWR Gulf Coast Prairie</t>
  </si>
  <si>
    <t>Anahuac NWR Gulf Coast Prairie</t>
  </si>
  <si>
    <t>Moody NWR Gulf Coast Prairie</t>
  </si>
  <si>
    <t>Brazoria NWR Gulf Coast Prairie</t>
  </si>
  <si>
    <t>Laguna Atascosa NWR Gulf Coast Prairie</t>
  </si>
  <si>
    <t>Lower Rio Grande Valley Gulf Coast Prairie</t>
  </si>
  <si>
    <t>Coastal wetlands updates for SLAMM support</t>
  </si>
  <si>
    <t>Gulf Coast Prairie LCC/TX coastal NWR’s</t>
  </si>
  <si>
    <t>Coastal Marshes</t>
  </si>
  <si>
    <t>Other various wetland habitats.
Mig. Birds</t>
  </si>
  <si>
    <t>Species</t>
  </si>
  <si>
    <t>1st/2010</t>
  </si>
  <si>
    <t xml:space="preserve">4th/2012 </t>
  </si>
  <si>
    <t>Jim Dick, NWI  505-248-6660 Jim_dick@fws.gov</t>
  </si>
  <si>
    <t>Aquatic, stream species</t>
  </si>
  <si>
    <t>Climate Change</t>
  </si>
  <si>
    <t>Bill Bartush; 337.266.8816; bill_bartush@fws.gov</t>
  </si>
  <si>
    <t>FWS 
USGS
TPWD</t>
  </si>
  <si>
    <t>Gulf Coast Prairie LCC – (BCR 20) Edwards Plateau TX</t>
  </si>
  <si>
    <t>T&amp;E flora &amp; fauna</t>
  </si>
  <si>
    <t>Karst Region endemics</t>
  </si>
  <si>
    <t>Urban Fragmentation and development</t>
  </si>
  <si>
    <t>Coastal LA, TX, MS</t>
  </si>
  <si>
    <t>Gulf Coast Prairie LCC, Gulf Coastal Plains and Ozarks</t>
  </si>
  <si>
    <t>Coastal Habitat</t>
  </si>
  <si>
    <t>Sea level Rise</t>
  </si>
  <si>
    <t>High Elevation Native Pollinator Survey</t>
  </si>
  <si>
    <t>Desert and Southern Rockies LCC
Merriam Powell Center for  Environmental Research  Elevation Gradient  Study Plots north of Flagstaff, AZ (Northern AZ Univ is a cooperator)</t>
  </si>
  <si>
    <t>Desert LCC, Southern Rockies LCC</t>
  </si>
  <si>
    <t>Native Pollinating Insects, primarily bees</t>
  </si>
  <si>
    <t>Climate change effects to vegetation and associated pollinating insects – Collecting Baseline Data</t>
  </si>
  <si>
    <t>Drought</t>
  </si>
  <si>
    <t>1st/2009</t>
  </si>
  <si>
    <t>Dave Smith
(928) 226-0614 x 109
David_R_Smith@fws.gov</t>
  </si>
  <si>
    <t>Regional Assessment of Fish and Habitat Condition</t>
  </si>
  <si>
    <t>Plains and Prairie Potholes LCC</t>
  </si>
  <si>
    <t>Fish habitats – emphasis on rivers, streams, watersheds and info will be used for assessment of “health” of these systems.</t>
  </si>
  <si>
    <t>Climate change impacts to aquatic systems including potential changes in hydrologic regime.</t>
  </si>
  <si>
    <t>3rd/2010</t>
  </si>
  <si>
    <t>Rick Nelson; 701-355-8509;  Richard_D_Nelson@fws.gov</t>
  </si>
  <si>
    <t>Hamden Slough NWR, Upper Midwest and Great Lakes LCC</t>
  </si>
  <si>
    <t>Upper Midwest and Great Lakes LCC</t>
  </si>
  <si>
    <t>Freshwater supplies; water quality</t>
  </si>
  <si>
    <t>Change in volume and timing of surface water flows due to climate change</t>
  </si>
  <si>
    <t>Impacts to wetland management and riparian habitat.</t>
  </si>
  <si>
    <t>Josh Eash 612-713-5404</t>
  </si>
  <si>
    <t>Shiawassee NWR, Upper Midwest and Great Lakes LCC</t>
  </si>
  <si>
    <t>Identification of Most Climate Vulnerable Terrestrial Species and Natural Communities in the UMGL LCC</t>
  </si>
  <si>
    <t xml:space="preserve">Upper Midwest and Great Lakes LCC (fine-scale resolution will be determined upon selection of species of interest)
</t>
  </si>
  <si>
    <t>Future distribution and abundance of 5-15 Terrestrial Animal/Plant Species in the region</t>
  </si>
  <si>
    <t>Wildlife Habitat</t>
  </si>
  <si>
    <t>Climate Change (population-level implications of physiological stress on species of interest; potential changes in habitat)</t>
  </si>
  <si>
    <t>Conversion of habitat; invasive species (as they related to inter-specific interactions or changes in habitat), land-use change, etc.
Land use change</t>
  </si>
  <si>
    <t>3rd/2012</t>
  </si>
  <si>
    <t>Karl Martin 608-224-7138  Karl.Martin@Wisconsin.gov</t>
  </si>
  <si>
    <t>This project is done at the UMGL LCC in cooperation with WI DNR and UW-Madison</t>
  </si>
  <si>
    <t>Climate adaptation recommendations for site managers</t>
  </si>
  <si>
    <t xml:space="preserve">Document tradeoffs between mitigation and adaptation strategies within each terrestrial sub-region of the UMGL LCC  </t>
  </si>
  <si>
    <t>Identify protected areas, and the surrounding lands in the UMGL LCC where adaptation is likely to succeed</t>
  </si>
  <si>
    <t>Climate change related conflicts between mitigation and adaptation responses on UMGL LCC lands</t>
  </si>
  <si>
    <t>Land-use or management changes that may negatively impact options for climate change mitigation and/or adaption across the UMGL LCC</t>
  </si>
  <si>
    <t xml:space="preserve">Developing a Rapid Ecological Assessment Process for Forests in the Great Lakes LCC </t>
  </si>
  <si>
    <t>NWRS Region 3 - Great Lakes Network</t>
  </si>
  <si>
    <t>Maintaining Ecological Integrity</t>
  </si>
  <si>
    <t>Forest Condition/Health</t>
  </si>
  <si>
    <t>Greg Corace, Seney National Wildlife Refuge; Greg_Corace@fws.gov</t>
  </si>
  <si>
    <t>Assessing the impacts to rural communities of wildlife habitat protection and restoration:  Rural development in the face of global economic and climate changes.</t>
  </si>
  <si>
    <t>Plains and Prairie Potholes LCC Prairie Pothole Region</t>
  </si>
  <si>
    <t>Impacts to wildlife habitat associated with conversion.</t>
  </si>
  <si>
    <t>Predicting Bird and Bat Fatality Risk at Wind Farms and Proposed Wind Farm Sites Using Acoustic‐Ultrasonic Recorders</t>
  </si>
  <si>
    <t xml:space="preserve">Migratory birds and bats </t>
  </si>
  <si>
    <t>Migration corridors</t>
  </si>
  <si>
    <t>Migration corridors, FWS lands</t>
  </si>
  <si>
    <t>4th/2013</t>
  </si>
  <si>
    <t>Targeting grassland conservation: An Estimate of Land‐Use Conversion Risk in the Northern Great Plains</t>
  </si>
  <si>
    <t>Grasslands</t>
  </si>
  <si>
    <t>4th/2010</t>
  </si>
  <si>
    <t>Completion of national wetlands inventory (NWI) mapping in the UMGL LCC</t>
  </si>
  <si>
    <t>Minnesota and Wisconsin</t>
  </si>
  <si>
    <t>Improve Wetland Mapping using LiDAR and RADAR Imagery</t>
  </si>
  <si>
    <t>Habitat mapping to improve management and planning related to climate change, invasive, etc.</t>
  </si>
  <si>
    <t xml:space="preserve"> (612) 713-5332 Brian_huberty@fws.gov 
</t>
  </si>
  <si>
    <t>SE regional assessments</t>
  </si>
  <si>
    <t>Southeastern region and southeastern Regional Climate Science Center; also Gulf Coastal Plain and Ozarks LCC, South Atlantic LCC, Coastal Prairies LCC, Appalachian LCC.</t>
  </si>
  <si>
    <t>Gulf Coastal Plains and Ozarks LCC, South Atlantic LCC, Coastal Prairies LCC, Appalachian LCC</t>
  </si>
  <si>
    <t>Landscapes, wildlife habitats</t>
  </si>
  <si>
    <t>Ozark big-eared bat, wood stork, diamondback rattlesnake, eastern fox squirrel, leatherback sea turtle, southern dusky salamander, fat pocketbook</t>
  </si>
  <si>
    <t xml:space="preserve">Invasive species, sea level rise, </t>
  </si>
  <si>
    <t>changing precipitation patterns (drought)</t>
  </si>
  <si>
    <t>Erin Rivenbark, 404-679-7379, Erin_Rivenbark@fws.gov</t>
  </si>
  <si>
    <t>Cahaba River NWR</t>
  </si>
  <si>
    <t>Gulf Coastal Plains and Ozarks LCC</t>
  </si>
  <si>
    <t>Freshwater supplies; landscapes; aquatic habitats;</t>
  </si>
  <si>
    <t>Change in volume and timing of surface water flows due to climate change; Reduced recharge to groundwater supplies.</t>
  </si>
  <si>
    <t>John Faustini; 404-679-7301; John_Faustini@fws.gov</t>
  </si>
  <si>
    <t>White River NWR, Gulf Coastal Plains and Ozarks LCC</t>
  </si>
  <si>
    <t>Freshwater supplies; Landscapes and aquatic habitats</t>
  </si>
  <si>
    <t>Change in volume and timing of surface water flows due to climate change
Reduced recharge to groundwater supplies.</t>
  </si>
  <si>
    <t>Impacts to wetlands management, especially southern bottomland hardwood forests; including waterfowl, black bear, forest wildlife</t>
  </si>
  <si>
    <t>Bob Ford; 901-268-3395; 
John Faustini or Susan Cielinski: 404-679-7135</t>
  </si>
  <si>
    <t>Key West NWR - Peninsular FL</t>
  </si>
  <si>
    <t>Peninsular Florida LCC</t>
  </si>
  <si>
    <t>J.N. `Ding` Darling NWR- Peninsular FL</t>
  </si>
  <si>
    <t>Pine Island NWR- Peninsular FL</t>
  </si>
  <si>
    <t>Egmont Key NWR- Peninsular FL</t>
  </si>
  <si>
    <t>Cedar Keys NWR- Peninsular FL</t>
  </si>
  <si>
    <t>Grand Bay NWR – Gulf Coast Plains</t>
  </si>
  <si>
    <t>White River NWR</t>
  </si>
  <si>
    <t xml:space="preserve">Freshwater supplies; landscapes; aquatic habitats; </t>
  </si>
  <si>
    <t>Change in volume and timing of surface water flows due to climate change; Reduced recharge to groundwater supplies;
Impacts to wetlands management, especially southern bottomland hardwood forests; including waterfowl, black bear, forest wildlife</t>
  </si>
  <si>
    <t xml:space="preserve">Bob Ford;  Robert_P_Ford@fws.gov; 901-268-3395; 
Susan Cielinski; Susan_Cielinski@fws.gov; 404-679-7135
</t>
  </si>
  <si>
    <t>Temperature Tolerance of Federally-Listed Aquatic Species in Southeastern Oklahoma</t>
  </si>
  <si>
    <t>SE Oklahoma, Gulf Coast/Ozark LCC, includes Little River NWR</t>
  </si>
  <si>
    <t xml:space="preserve">Fish, darters </t>
  </si>
  <si>
    <t xml:space="preserve">Extended drought and increased water temperatures </t>
  </si>
  <si>
    <t>Proposed reservoirs, water diversions</t>
  </si>
  <si>
    <t>Daniel Fenner, 918-382-4524
Daniel_Fenner@fws.gov</t>
  </si>
  <si>
    <t>USGS, FWS, NPS</t>
  </si>
  <si>
    <t>Climate Envelope Modeling for Evaluating Anticipated Effects of Climate Change on Threatened and Endangered Species</t>
  </si>
  <si>
    <t>Peninsular Florida, coordinates: 30.25 N, 24.5 S, -80.02 E, -83.1 W (though examining species entire ranges, e.g., snail kites span into South America)</t>
  </si>
  <si>
    <t>Shift in potential ranges for  threatened and endangered species due to climate change (e.g., expected changes in precipitation, temperature)</t>
  </si>
  <si>
    <t>James Watling; watlingj@ufl.edu; 
954.577.6316</t>
  </si>
  <si>
    <t>Low Country Refuges Complex</t>
  </si>
  <si>
    <t>South Atlantic LCC</t>
  </si>
  <si>
    <t>Landscapes, wildlife habitat</t>
  </si>
  <si>
    <t>Black bear, swallow-tailed kite, other species</t>
  </si>
  <si>
    <t>Sea level rise</t>
  </si>
  <si>
    <t>Precipitation changes</t>
  </si>
  <si>
    <t>final year of 2012 is funded and will cover  areas from work completed in 2011</t>
  </si>
  <si>
    <t>N - Ongoing</t>
  </si>
  <si>
    <t>count all</t>
  </si>
  <si>
    <t>Count yes</t>
  </si>
  <si>
    <t>Protection Island NWR</t>
  </si>
  <si>
    <t>Nisqually NWR</t>
  </si>
  <si>
    <t>San Juan Islands NWR</t>
  </si>
  <si>
    <t>Remove</t>
  </si>
  <si>
    <t>Per Seth Willey - No such assessment is underway. Delete this record.</t>
  </si>
  <si>
    <t>DROP - NO  longer valid  Per Seth Willey - No such assessment is underway. Delete this record.</t>
  </si>
  <si>
    <r>
      <t>Assumptions:</t>
    </r>
    <r>
      <rPr>
        <sz val="9"/>
        <color indexed="13"/>
        <rFont val="Arial"/>
        <family val="2"/>
      </rPr>
      <t xml:space="preserve"> Since data was collected in Jan 2011, items marked as starting in FY 2010 or earlier are already marked "Y" for initiated; "Ongoing" projects are marked as "N" for completed, since by definition they are ongoing. </t>
    </r>
    <r>
      <rPr>
        <b/>
        <sz val="9"/>
        <color indexed="13"/>
        <rFont val="Arial"/>
        <family val="2"/>
      </rPr>
      <t>Due to budget uncertainty, NO assumptions were made for any items with any FY 2011 dates</t>
    </r>
  </si>
  <si>
    <t>Total</t>
  </si>
  <si>
    <t xml:space="preserve"> Raye Nilius; 843-928-3264; Raye_Nilius@fws.gov</t>
  </si>
  <si>
    <t>Everglades MIT</t>
  </si>
  <si>
    <t>Peninsular Florida LCC, Everglades</t>
  </si>
  <si>
    <t xml:space="preserve">Mangrove cuckoo, short-tailed hawk, salt marsh snake, Florida bonneted bat, gopher frog, snook </t>
  </si>
  <si>
    <t>Precipitation changes, habitat loss</t>
  </si>
  <si>
    <t>Steve Traxler; 772-532- 6537; 
Steve_ Traxler@fws.gov</t>
  </si>
  <si>
    <t>R5</t>
  </si>
  <si>
    <t>Patuxent Research Refuge, North Atlantic LCC</t>
  </si>
  <si>
    <t xml:space="preserve">North Atlantic LCC </t>
  </si>
  <si>
    <t>Freshwater supplies, aquatic habitats</t>
  </si>
  <si>
    <t xml:space="preserve">Change in volume and timing of surface water flows due to climate change. </t>
  </si>
  <si>
    <t>Fred Wurster  757-986-3705</t>
  </si>
  <si>
    <t>Cape May NWR-North Atlantic LCC</t>
  </si>
  <si>
    <t>North Atlantic LCC</t>
  </si>
  <si>
    <t>Reduced groundwater discharge to wetlands and streams.  Effects of sea-level rise on coastal wetlands.</t>
  </si>
  <si>
    <t>Cahaba River NWR, Appalachian LCC</t>
  </si>
  <si>
    <t>Appalachian LCC</t>
  </si>
  <si>
    <t>Freshwater supplies; Landscapes aquatic habitats</t>
  </si>
  <si>
    <t>Impacts to aquatic species and habitats</t>
  </si>
  <si>
    <t>Moosehorn NWR, North Atlantic LCC</t>
  </si>
  <si>
    <t>Fred Wurster 757-986-3705</t>
  </si>
  <si>
    <t xml:space="preserve">FWS USGS </t>
  </si>
  <si>
    <t>Forecast effects of accelerating sea-level rise on the habitat of Atlantic Coast piping plovers and identify responsive conservation strategies</t>
  </si>
  <si>
    <t>U.S. Atlantic and Gulf Coasts with emphasis on :
North Atlantic LCC; South Atlantic LCC; Peninsular Florida LCC; Assateague Island National Seashore (ASIS)</t>
  </si>
  <si>
    <t>North Atlantic LCC; South Atlantic LCC; Peninsular Florida LCC</t>
  </si>
  <si>
    <t xml:space="preserve"> landscapes, wildlife habitat</t>
  </si>
  <si>
    <t>beaches, beach species including piping plovers</t>
  </si>
  <si>
    <t>cultural resources, infrastructure</t>
  </si>
  <si>
    <t>sea-level rise</t>
  </si>
  <si>
    <t>sea-level rise
Storms (tropical and extra-tropical), saltwater intrusion</t>
  </si>
  <si>
    <t>2nd/2014</t>
  </si>
  <si>
    <t xml:space="preserve">Andrew Milliken, Science Applications, 413-253-8269, andrew_milliken@fws.gov, Anne Hecht, FWS Ecological Services, 978-443-4325, anne_hecht@fws.gov E. R. Thieler, 508-457-2350, rthieler@usgs.gov </t>
  </si>
  <si>
    <t>FY 10 North Atlantic LCC Project. FWS Project that is integrated with the USGS-funded Sea-level rise project listed above.  This part of the project is being led by Virginia Tech. (Sarah Karpanty and Jim Fraser).</t>
  </si>
  <si>
    <t>FWS USGS</t>
  </si>
  <si>
    <t>Assessment of Landscape Changes in the North Atlantic Landscape Conservation Cooperative: Decision-Support Tools for Conservation (Phase 1)</t>
  </si>
  <si>
    <t>Landscapes and Wildlife Habitat</t>
  </si>
  <si>
    <t>Ecological Integrity Indices</t>
  </si>
  <si>
    <t>Andrew Milliken, Science Applications, 413-253-8269, andrew_milliken@fws.gov</t>
  </si>
  <si>
    <t>North Atlantic Landscape Conservation Cooperative Regional Conservation Need Grant: Evaluating the Vulnerabilities of Ecological Resources to Climate Change in the Northeast</t>
  </si>
  <si>
    <t>Northeast States</t>
  </si>
  <si>
    <t>North Atlantic LCC, Appalachian LCC, Upper Midwest Great Lakes LCC, South Atlantic LCC</t>
  </si>
  <si>
    <t>Species and Habitat</t>
  </si>
  <si>
    <t>all climate change related impacts</t>
  </si>
  <si>
    <t>Andrew Milliken, Science Applications, 413-253-8269, andrew_milliken@fws.gov, Dee Blanton, FWS Wildlife and Sportfish Restoration, 413-253-8513, dee_blanton@fws.gov</t>
  </si>
  <si>
    <t>Wolverine listing petition 12 month finding</t>
  </si>
  <si>
    <t>Great Northern LCC</t>
  </si>
  <si>
    <t>Landscapes, including wildlife habitat</t>
  </si>
  <si>
    <t xml:space="preserve">Melting Ice &amp; Snowpack </t>
  </si>
  <si>
    <t>Melting ice/permafrost</t>
  </si>
  <si>
    <t>Justin Shoemaker, 303-236-4214, justin_shoemaker@fws.gov</t>
  </si>
  <si>
    <t>Prebbles Meadow Jumping Mouse Critical Habitat Designation</t>
  </si>
  <si>
    <t>Great Plains LCC &amp; Southern Rockies LCC - CO</t>
  </si>
  <si>
    <t>Great Plains LCC and Southern Rockies LCC</t>
  </si>
  <si>
    <t>Development</t>
  </si>
  <si>
    <t>Middle Rio Grande Bosque Vertebrate Species Vulnerability Assessment</t>
  </si>
  <si>
    <t>Bosque del Apache NWR, Sevilleta NWR</t>
  </si>
  <si>
    <t>Southern Rockies LCC</t>
  </si>
  <si>
    <t>Vertebrate species</t>
  </si>
  <si>
    <t>Riparian and upland vegetation</t>
  </si>
  <si>
    <t>Extended drought</t>
  </si>
  <si>
    <t>Cyndie Abeyta 505-761-4738
Cyndie_abeyta@fws.gov</t>
  </si>
  <si>
    <t>Hamilton Milvetch listing petition 12 month finding</t>
  </si>
  <si>
    <t>Great Basin LCC &amp; Southern Rockies LCC - UT</t>
  </si>
  <si>
    <t>Invasive Species, Wildfire Risk</t>
  </si>
  <si>
    <t>Mining
Wildfire Risk</t>
  </si>
  <si>
    <t>Sarah Fierce, 303-236-4388, sarah_fierce@fws.gov</t>
  </si>
  <si>
    <t>Flowers Pentsemon 12 month finding</t>
  </si>
  <si>
    <t>Frisco Buckwheat 12 month finding</t>
  </si>
  <si>
    <t>Ostler’s Peppergrass 12 month finding</t>
  </si>
  <si>
    <t>Frisco Clover 12 month finding</t>
  </si>
  <si>
    <t>Meltwater Lednian Stonefly 12 month finding</t>
  </si>
  <si>
    <t>Great Northern LCC – MT</t>
  </si>
  <si>
    <t>Fresh water supplies</t>
  </si>
  <si>
    <t>Melting Ice – loss of glacier melt</t>
  </si>
  <si>
    <t>Quivira NWR, Kansas, Great Plains LCC</t>
  </si>
  <si>
    <t>Freshwater supplies</t>
  </si>
  <si>
    <t>Ground and surface water depletion
Reduced precip./ change in timing of flows due to climate change</t>
  </si>
  <si>
    <t>Increase in contaminants due to changes in land management off the Refuge</t>
  </si>
  <si>
    <t>Peter Striffler, 303-236-4494</t>
  </si>
  <si>
    <t xml:space="preserve">Grid-based monitoring to support Species Adaptation to Climate Change </t>
  </si>
  <si>
    <t>Intermountain West Joint Venture core areas in Montana</t>
  </si>
  <si>
    <t>Avian species of concern in Montana</t>
  </si>
  <si>
    <t>Climate change and land use change</t>
  </si>
  <si>
    <t xml:space="preserve">Predicting Effects of Climate Change in Aquatic Ecosystems in GNLCC: </t>
  </si>
  <si>
    <t>Flathead River drainage in northwest Montana</t>
  </si>
  <si>
    <t>Bull Trout and Westslope cutthroat trout</t>
  </si>
  <si>
    <t>Stream temperature, habitat quality</t>
  </si>
  <si>
    <t>Distribution of Fisher in Northern US Rockies</t>
  </si>
  <si>
    <t>Northern US Rockies (MT, ID, WY, CO)</t>
  </si>
  <si>
    <t>Great Northern LCC, Plains and Prairie Potholes</t>
  </si>
  <si>
    <t>Fisher</t>
  </si>
  <si>
    <t>Habitat connectivity</t>
  </si>
  <si>
    <t>Snow melt, climate change, temperature related variables</t>
  </si>
  <si>
    <t>Forecasting the impacts of Climate Change in the Columbian River; Methow River Pilot</t>
  </si>
  <si>
    <t>Methow River Basin</t>
  </si>
  <si>
    <t>Water resources, pacific salmon, bullhead trout, westslope cutthroat trout</t>
  </si>
  <si>
    <t>Climate Change, water use</t>
  </si>
  <si>
    <t>San Luis Valley NWR Complex, Southern Rockies LCC</t>
  </si>
  <si>
    <t>Impacts to willow flycatcher habitat due to changes in surface hydrology</t>
  </si>
  <si>
    <t>Toppenish NWR, Great Northern LCC</t>
  </si>
  <si>
    <t>Great Northern LCC Demonstration Collaboration Project</t>
  </si>
  <si>
    <t>Focal area includes footprint of Middle Rockies REA (BLM), MT-ID Divide DSS Project (WGA), WY DSS (WGA) and Northern Forest IRPS system</t>
  </si>
  <si>
    <t xml:space="preserve">Wildlife priorities of the aforementioned projects </t>
  </si>
  <si>
    <t>Threats include climate change, energy development and other land-use change</t>
  </si>
  <si>
    <t>Fine-scale Linkages in Northern Rockies (US)</t>
  </si>
  <si>
    <t>Transboundary Regions of Northern Montana, ID and BC</t>
  </si>
  <si>
    <t>Grizzly Bear</t>
  </si>
  <si>
    <t>Road development, land use change and other (climate)</t>
  </si>
  <si>
    <t>Land use change</t>
  </si>
  <si>
    <t>Yellowstone Sand Verbena 12 month finding</t>
  </si>
  <si>
    <t>Great Northern LCC – WY</t>
  </si>
  <si>
    <t>Invasive Species</t>
  </si>
  <si>
    <t>Ross’ Bentgrass 12 month finding</t>
  </si>
  <si>
    <t>Precocious Milkvetch 12 month finding</t>
  </si>
  <si>
    <t>Small Rockcress 12 month finding</t>
  </si>
  <si>
    <t>Gibben’s Penstemon 12 month finding</t>
  </si>
  <si>
    <t>Arapahoe Snowfly listing petition 90 day finding</t>
  </si>
  <si>
    <t>Southern Rockies LCC- CO</t>
  </si>
  <si>
    <t>Wildfire Risk</t>
  </si>
  <si>
    <t>Water Quality</t>
  </si>
  <si>
    <t>Fisher listing petition 12 month finding</t>
  </si>
  <si>
    <t>Great Northern LCC- MT, WY</t>
  </si>
  <si>
    <t>Pine Beetle Infestation</t>
  </si>
  <si>
    <t>Pagosa Skyrocket Critical Habitat</t>
  </si>
  <si>
    <t>Southern Rockies LCC – CO</t>
  </si>
  <si>
    <t>Parachute Beardtongue Critical Habitat</t>
  </si>
  <si>
    <t>DeBeque Phacelia Critical Habitat</t>
  </si>
  <si>
    <t>Leatherside Chub listing petition 12 month finding</t>
  </si>
  <si>
    <t>Great Northern LCC – WY; Great Basin LCC - UT</t>
  </si>
  <si>
    <t>Great Northern LCC, Great Basin LCC</t>
  </si>
  <si>
    <t>Whitebark Pine listing petition 12 month finding</t>
  </si>
  <si>
    <t>Pine Beetle Infestation, Disease</t>
  </si>
  <si>
    <t>Changing Climate-Biomes Model</t>
  </si>
  <si>
    <t>Alaska (full geographic extent)</t>
  </si>
  <si>
    <t>North Pacific LCC, Northwestern Interior Forest LCC, Western Alaska LCC, Arctic LCC</t>
  </si>
  <si>
    <t>temperature and precipitation pattern changes</t>
  </si>
  <si>
    <t>Pacific walrus status review</t>
  </si>
  <si>
    <t>Regional office</t>
  </si>
  <si>
    <t>Arctic LCC</t>
  </si>
  <si>
    <t>walrus</t>
  </si>
  <si>
    <t>walrus foods, sea ice habitat, coastal habitats</t>
  </si>
  <si>
    <t>ocean health</t>
  </si>
  <si>
    <t>habitat loss due to climate change</t>
  </si>
  <si>
    <t>Dr. Jim MacCracken, 907-786-3803 james_maccracken@ fws.gov</t>
  </si>
  <si>
    <t>FWS
UAF</t>
  </si>
  <si>
    <t>Modeling vulnerability of NWRS to climate change</t>
  </si>
  <si>
    <t>Refuge system, national</t>
  </si>
  <si>
    <t>FWS
University of Alaska, Fairbanks</t>
  </si>
  <si>
    <t>Thermokarst lake vulnerability model</t>
  </si>
  <si>
    <t xml:space="preserve"> Arctic LCC in Alaska</t>
  </si>
  <si>
    <t>landscapes, including wildlife habitat</t>
  </si>
  <si>
    <t>fresh water supplies</t>
  </si>
  <si>
    <t>melting ice-permafrost</t>
  </si>
  <si>
    <t>Greg Balogh, 907-786-3605, greg_balogh@fws.gov</t>
  </si>
  <si>
    <t>Landscape changes in coastal ecosystems, Yukon-Kuskokwim Delta</t>
  </si>
  <si>
    <t>Central coastal YDNWR, AK  in the Western Alaska LCC, south of Hooper Bay and North of Baird Inlet, extending 70 km inland from the coast</t>
  </si>
  <si>
    <t>Western Alaska LCC</t>
  </si>
  <si>
    <t>Coastal landscapes and wetland habitats; permafrost terrains</t>
  </si>
  <si>
    <t>changing wetland habitats; sea-level rise; melting permafrost</t>
  </si>
  <si>
    <t>4th/2007</t>
  </si>
  <si>
    <t>Jerry Tande Regional Wetlands Program Coordinator (907)786-3488 Jerry_Tande@fws.gov</t>
  </si>
  <si>
    <t>Seabird Broadscale Distribution - a component of the Bering Sea Integrated Ecosystem Research Program (funded by N. Pacific Research Board).</t>
  </si>
  <si>
    <t>Bering Sea</t>
  </si>
  <si>
    <t>seabirds, with focus on black-legged kittiwakes and thick-billed murres</t>
  </si>
  <si>
    <t>marine mammals</t>
  </si>
  <si>
    <t>effects of climate change on seabird distribution &amp; abundance</t>
  </si>
  <si>
    <t>changes in prey abundance &amp; distribution, relative to colony locations</t>
  </si>
  <si>
    <t>1st/2008</t>
  </si>
  <si>
    <t>Kathy_Kuletz@fws.gov, 
907-786-3453</t>
  </si>
  <si>
    <t>FWS
MBM</t>
  </si>
  <si>
    <t>Shorebird habitat models and predicted distributions</t>
  </si>
  <si>
    <t>melting ice, permafrost</t>
  </si>
  <si>
    <t>climate induced changes to food resource abundance and timing of availability</t>
  </si>
  <si>
    <t>FWS
Alaska Native Tribal Health Consortium</t>
  </si>
  <si>
    <t>Climate Change Effects on Subsistence Harvest and Food Safety</t>
  </si>
  <si>
    <t xml:space="preserve"> Arctic LCC</t>
  </si>
  <si>
    <t>Native and cultural resources</t>
  </si>
  <si>
    <t>melting ice/permafrost</t>
  </si>
  <si>
    <t>expanding range and abundance of endemic diseases</t>
  </si>
  <si>
    <t>FWS
Wildlife Conservation Society</t>
  </si>
  <si>
    <t>Polar Bear Survey</t>
  </si>
  <si>
    <t>Southern Beaufort Sea</t>
  </si>
  <si>
    <t>polar bears</t>
  </si>
  <si>
    <t>none</t>
  </si>
  <si>
    <t>redistribution due to climate change</t>
  </si>
  <si>
    <t>3rd/2000</t>
  </si>
  <si>
    <t>Dr. Eric Regehr; 907.786.3913;eric_regehr@fws.gov</t>
  </si>
  <si>
    <t>Chukchi Sea Polar Bear Research</t>
  </si>
  <si>
    <t>Chukchi Sea</t>
  </si>
  <si>
    <t>ice seals</t>
  </si>
  <si>
    <t>2nd/2008</t>
  </si>
  <si>
    <t>Dr. Karyn Rode; 907.786.3801; karyn_rode@fws.gov</t>
  </si>
  <si>
    <t>Pacific walrus harvest monitoring program</t>
  </si>
  <si>
    <t>St. Lawrence Isl., AK</t>
  </si>
  <si>
    <t>Aleutian and Bering Sea Islands LCC</t>
  </si>
  <si>
    <t xml:space="preserve">walrus </t>
  </si>
  <si>
    <t xml:space="preserve">Changes in subsistence harvest opportunities in relation to climate change effects on habitat </t>
  </si>
  <si>
    <t>3rd/1992</t>
  </si>
  <si>
    <t>Mr. Jonathan Snyder, 907-786-3819, jonathan_snyder@fws.gov</t>
  </si>
  <si>
    <t>Pacific walrus monitoring and tagging program</t>
  </si>
  <si>
    <t>Range-wide</t>
  </si>
  <si>
    <t>4th/1989</t>
  </si>
  <si>
    <t>Dr. John Trent, 907-786-3815, john_trent @fws.gov</t>
  </si>
  <si>
    <t>San Diego Bay NWR</t>
  </si>
  <si>
    <t>California LCC</t>
  </si>
  <si>
    <t>Tidal Marshes</t>
  </si>
  <si>
    <t>San Diego NWR</t>
  </si>
  <si>
    <t>Tijuana Slough NWR</t>
  </si>
  <si>
    <t>Utah Prairie Dog revised 4(d) rule, and proposed uplisting</t>
  </si>
  <si>
    <t>Great Basin LCC - UT</t>
  </si>
  <si>
    <t>Urban Development</t>
  </si>
  <si>
    <t>Seth Willey, 303-236-4257, 
seth_willey@fws.gov</t>
  </si>
  <si>
    <t>Refuge vulnerability assessment and strategies for the Sheldon and Hart Mountain National Wildlife Refuges</t>
  </si>
  <si>
    <t>Sheldon-Hart Mtn  NWR Complex Supporting Landscape 
State(s): southwest Oregon and northwest Nevada
LCC(s): northwest portion of the Great Basin LCC</t>
  </si>
  <si>
    <t>wildlife habitat;
wildlife corridors and connectivity;
water availability</t>
  </si>
  <si>
    <t>refuge infrastructure;
cultural resources</t>
  </si>
  <si>
    <t>Climate change; Altered fire regime; Invasive species; Development</t>
  </si>
  <si>
    <t>Feral horses; mining</t>
  </si>
  <si>
    <t xml:space="preserve">1st/2009 </t>
  </si>
  <si>
    <t xml:space="preserve">Gail Collins, Supervisory Wildlife Biologist
Phone: 541 947 3315
Email: Gail_Collins@fws.gov
</t>
  </si>
  <si>
    <t>USFWS
California Fish and Game</t>
  </si>
  <si>
    <t>Assessing Rare Plant Species Vulnerability</t>
  </si>
  <si>
    <t xml:space="preserve">California LCC </t>
  </si>
  <si>
    <t>Rare plants</t>
  </si>
  <si>
    <t>Rebecca Fris, 916-414-6558, Rebecca_fris@fws.gov</t>
  </si>
  <si>
    <t>Understanding impacts of climate change on birds</t>
  </si>
  <si>
    <t>Incorporating Climate Change into Conservation Planning</t>
  </si>
  <si>
    <t>Protected Areas</t>
  </si>
  <si>
    <t>changing temperatures and precipitation
Climate change</t>
  </si>
  <si>
    <t>Vulnerability Analysis for Tidal Marsh Birds</t>
  </si>
  <si>
    <t xml:space="preserve">California LCC; San Francisco Bay </t>
  </si>
  <si>
    <t>Developing an Environmental Change Network for Landbirds</t>
  </si>
  <si>
    <t>FWS 
USGS</t>
  </si>
  <si>
    <t>Population and Habitat Assessment for Tidal Marsh Birds</t>
  </si>
  <si>
    <t>California LCC; San Francisco Bay</t>
  </si>
  <si>
    <t>Comments</t>
  </si>
  <si>
    <t>Please provide a comment here if there has been a drastic change in the plans for this project. i.e. it's not going to happen, or there has been a major shift in the timing of the initiation or completion dates.</t>
  </si>
  <si>
    <t>Scientific and Management Assessment of the Vulnerability of Pacific Region 
National Fish Hatcheries to Climate Change ( in response to high priority needs identified by the Climate Change Board and Pacific Region Fisheries Program Project Leaders</t>
  </si>
  <si>
    <t>North Pacific LCC,  Great Northern LCC</t>
  </si>
  <si>
    <t>Freshwater supplies; Wildlife Habitat</t>
  </si>
  <si>
    <t>completed - no further reporting required</t>
  </si>
  <si>
    <t>Same project identified by Region 3  completed - no further reporting required</t>
  </si>
  <si>
    <t>Dorie Stolley developed the tool and is based at Rhode Island NWR
Contact: 401-364-9124 ext. 16  completed - no further reporting required</t>
  </si>
  <si>
    <r>
      <t xml:space="preserve">Was Action </t>
    </r>
    <r>
      <rPr>
        <b/>
        <u/>
        <sz val="9"/>
        <color indexed="8"/>
        <rFont val="Arial"/>
        <family val="2"/>
      </rPr>
      <t>Completed</t>
    </r>
    <r>
      <rPr>
        <b/>
        <sz val="9"/>
        <color indexed="8"/>
        <rFont val="Arial"/>
        <family val="2"/>
      </rPr>
      <t xml:space="preserve"> by 6/30/11?  Y or N</t>
    </r>
  </si>
  <si>
    <r>
      <t xml:space="preserve">Was Action </t>
    </r>
    <r>
      <rPr>
        <b/>
        <u/>
        <sz val="9"/>
        <color indexed="8"/>
        <rFont val="Arial"/>
        <family val="2"/>
      </rPr>
      <t>Initiated</t>
    </r>
    <r>
      <rPr>
        <b/>
        <sz val="9"/>
        <color indexed="8"/>
        <rFont val="Arial"/>
        <family val="2"/>
      </rPr>
      <t xml:space="preserve"> by 6/30/11?  Y or N</t>
    </r>
  </si>
  <si>
    <t>Status as of June 30, 2011</t>
  </si>
  <si>
    <t>Please provide comment if there has been a significant change in the plans, e.g., it's not going to happen, or there is a major shift in timing of the initiation or completion dates.</t>
  </si>
  <si>
    <t>Update Comments</t>
  </si>
  <si>
    <t>Count yes:</t>
  </si>
  <si>
    <t>Q2 FY11: "initiated" in the sense that it has been contracted</t>
  </si>
  <si>
    <t>Count yes (inc 18 completed in FY10)</t>
  </si>
  <si>
    <t>Type of Workshop</t>
  </si>
  <si>
    <r>
      <t xml:space="preserve">Was Action </t>
    </r>
    <r>
      <rPr>
        <b/>
        <u/>
        <sz val="9"/>
        <color indexed="8"/>
        <rFont val="Arial"/>
        <family val="2"/>
      </rPr>
      <t>Initiated</t>
    </r>
    <r>
      <rPr>
        <b/>
        <sz val="9"/>
        <color indexed="8"/>
        <rFont val="Arial"/>
        <family val="2"/>
      </rPr>
      <t xml:space="preserve"> by 9/30/11?  Y or N</t>
    </r>
  </si>
  <si>
    <r>
      <t xml:space="preserve">Was Action </t>
    </r>
    <r>
      <rPr>
        <b/>
        <u/>
        <sz val="9"/>
        <color indexed="8"/>
        <rFont val="Arial"/>
        <family val="2"/>
      </rPr>
      <t>Completed</t>
    </r>
    <r>
      <rPr>
        <b/>
        <sz val="9"/>
        <color indexed="8"/>
        <rFont val="Arial"/>
        <family val="2"/>
      </rPr>
      <t xml:space="preserve"> by 9/30/11?  Y or N</t>
    </r>
  </si>
  <si>
    <t>Update Comments (optional)</t>
  </si>
  <si>
    <t>FWS Region 5/NEAFWA</t>
  </si>
  <si>
    <t>Northeast LCCs</t>
  </si>
  <si>
    <t>New project added to spreadsheet during 2nd quarter reporting.  Not present in 4th quarter spreadsheet so re-submitted</t>
  </si>
  <si>
    <t>Andrew Milliken, 413-253-8269, andrew_milliken@fws.gov</t>
  </si>
  <si>
    <t>FWS Region 5/Appalachian LCC</t>
  </si>
  <si>
    <t>New project added to spreadsheet this quarter</t>
  </si>
  <si>
    <t>Jean Brennan, 540-553-4337, brennanj@vt.edu</t>
  </si>
  <si>
    <t>Workshop Title - NASA TOPS/EAGLES</t>
  </si>
  <si>
    <t>Workshop:  application / integration of DST for habitat selection and use analysis</t>
  </si>
  <si>
    <t>Workshop Title - 10th Biennial Science Workshop on Greater Yellowstone</t>
  </si>
  <si>
    <t>Workshop Title - GNLCC Demonstration Collaboration Project</t>
  </si>
  <si>
    <t>Workshop Title - Greater Yellowstone Climate Change Adaptation Needs</t>
  </si>
  <si>
    <t>Vulnerability Assessment Training</t>
  </si>
  <si>
    <t>FWS and Stakeholders Vulnerability Assessment Training</t>
  </si>
  <si>
    <t>Region 7</t>
  </si>
  <si>
    <t>Charla Sterne, 907-786-3471; Charla_Sterne@fws.gov</t>
  </si>
  <si>
    <t>W. AK. LCC Science Workshop</t>
  </si>
  <si>
    <t>LCC partners and stakeholders identify science needs and focal species</t>
  </si>
  <si>
    <t>Western AK LCC</t>
  </si>
  <si>
    <t>Joel Reynolds, 907-786-3419; Joel_Reynolds@fws.gov</t>
  </si>
  <si>
    <t>Workshop complete, report still being finalized; New project added to spreadsheet this quarter</t>
  </si>
  <si>
    <t>WA portion completed; OR completed, report recently submitted.</t>
  </si>
  <si>
    <t>1st/2013</t>
  </si>
  <si>
    <t>Two surveys completed with 5 plants removed</t>
  </si>
  <si>
    <t>Development of techniques to address control of aquatic invasive mussels</t>
  </si>
  <si>
    <t>completed - no further report needed.</t>
  </si>
  <si>
    <t>Phases of project are complete, but work across entire area is still under development.</t>
  </si>
  <si>
    <t>Oyster reef well established and monitored, may be additional work to add more area; ditch plugs mostly completed but monitored for effectiveness; tree planting ongoing, a lot of work now for replacement of sapling mortality.</t>
  </si>
  <si>
    <t>To be completed Dec. 2011</t>
  </si>
  <si>
    <t>Part 1 is completed</t>
  </si>
  <si>
    <t>Expect completion in 2012</t>
  </si>
  <si>
    <t>Waiting review</t>
  </si>
  <si>
    <t>Brian Czech, 703-358-2485</t>
  </si>
  <si>
    <t>Note: B Czech's phone number corrected</t>
  </si>
  <si>
    <t>Still expect to complete as estimated.  Contract mod is in progress.</t>
  </si>
  <si>
    <t xml:space="preserve">N </t>
  </si>
  <si>
    <t xml:space="preserve">Ongoing  </t>
  </si>
  <si>
    <t>Project started with USGS funds. Expected completion date 4th/2013 with add'l funds from PICCC for more sophisticated modeling of wave inundation in a more limited area</t>
  </si>
  <si>
    <t>Michelle Reynolds, (808-967-6416, mreynolds@usgs.gov)
Alternate: Gordon Tribble (808-587-2405, gtribble@usgs.gov)</t>
  </si>
  <si>
    <t>Awaiting review</t>
  </si>
  <si>
    <t>Because this WRIA will be done concurrently with the Aransas HGM which did not begin until 4th/2011 and is expected to take 18 months to complete,  the Muleshoe NWR WRIA was completed instead (see below).</t>
  </si>
  <si>
    <t>Report rec'd.</t>
  </si>
  <si>
    <t>Analysis underway.</t>
  </si>
  <si>
    <t>project still ongoing, continuing field work with NAU entomology students Fall 2011</t>
  </si>
  <si>
    <t>Surface water supply</t>
  </si>
  <si>
    <t>Impacts to wetland management and riparian habitat.  Falling water levels in wells</t>
  </si>
  <si>
    <t>The WRIAs for both San Bernardino and Leslie Canyon NWRs have been initiated.</t>
  </si>
  <si>
    <t>Great Plains LCC</t>
  </si>
  <si>
    <t>Surface water supplies; groundwater supplies</t>
  </si>
  <si>
    <t>Wetland habitat</t>
  </si>
  <si>
    <t>Change in volume and timing of precipitation - the main source of surface water - because of climate change; groundwater depletion</t>
  </si>
  <si>
    <t>Impacts to lesser sandhill cranes, snowy plover, lesser prairie chickens, and migratory birds</t>
  </si>
  <si>
    <t>Forecasting changes in aquatic systems and resilience of aquatic populations in the North Atlantic Landscape Conservation Cooperative:  Decision-support tools for conservation</t>
  </si>
  <si>
    <t>Aquatic species and habitats, coldwater streams, brook trout</t>
  </si>
  <si>
    <t>Representative Species,  SGCN (of high concern and responsibility)</t>
  </si>
  <si>
    <t>impact of climate change on coldwater streams and species using those streams</t>
  </si>
  <si>
    <t xml:space="preserve">Climate change impacts </t>
  </si>
  <si>
    <t>New project added to spreadsheet during 3rd quarter reporting.  Not present in 4th quarter spreadsheet so re-submitted</t>
  </si>
  <si>
    <t>Andrew Milliken, Science Applications, 413-253-8269, andrew_milliken@fws.gov, Dave Perkins, FWS Fisheries, 413-253-8405, david_perkins@fws.gov</t>
  </si>
  <si>
    <t>New Project not previously reported</t>
  </si>
  <si>
    <t>partially complete, not yet all species listed.</t>
  </si>
  <si>
    <t>completed ahead of schedule</t>
  </si>
  <si>
    <t>Ongoing - estimated completion updated to 4th/2012</t>
  </si>
  <si>
    <t>ongoing - project received region SSP funding for continuation and building in land use data</t>
  </si>
  <si>
    <t>FY 10 North Atlantic LCC funded.  P.I. is Kevin McGarigal, Amass-Amherst, also Terry Donovan and Scott Schwenck USGS Vermont Coop. Unit.</t>
  </si>
  <si>
    <t>due 4th Qtr2012</t>
  </si>
  <si>
    <t>status review completed - no further reporting required</t>
  </si>
  <si>
    <t>Thaw lake fate model draft final report submitted 9/2011 formatted for journal submission</t>
  </si>
  <si>
    <t>Migratory Birds</t>
  </si>
  <si>
    <t>Avian habitat</t>
  </si>
  <si>
    <t>Climate-induced changes to habitat for 53 tundra bird species</t>
  </si>
  <si>
    <t>Avian Habitat</t>
  </si>
  <si>
    <t>Migratory birds/Shorebirds</t>
  </si>
  <si>
    <t>Climate Change affects on shorebird breeding ecology</t>
  </si>
  <si>
    <t>2nd/2013</t>
  </si>
  <si>
    <t>scheduled 3rd 2012</t>
  </si>
  <si>
    <t>John Morton, 907-260-2815, john_morton@fws.gov</t>
  </si>
  <si>
    <t>Northwest Interior Forest</t>
  </si>
  <si>
    <t>Fish and Wildlife in the Chuitna River watershed</t>
  </si>
  <si>
    <t>water resources, habitat, vegetation, hydrology, stream and wetland complexes, air and water temperature</t>
  </si>
  <si>
    <t>Resource extraction (coal), climate driven impacts to watershed</t>
  </si>
  <si>
    <t>Phil Brna, 907-271-2440</t>
  </si>
  <si>
    <t>Species and habitat on Kenai NWR</t>
  </si>
  <si>
    <t>Climate driven impacts to species distribution and habitat changes</t>
  </si>
  <si>
    <t>Phase 1 completed - final report submitted to N.Wetlands Team. Still needs peer review and finalization into FWS publication. Due 1st Qtr FY2012</t>
  </si>
  <si>
    <t>Establishing a Distributed Permafrost Observatory in Western Alaska</t>
  </si>
  <si>
    <t>Landscapes, permafrost-dependent landforms</t>
  </si>
  <si>
    <t>permafrost loss</t>
  </si>
  <si>
    <t>rising substrate temperature</t>
  </si>
  <si>
    <t>PI = Romanovsky UAF</t>
  </si>
  <si>
    <t>Broad-Scale Lake and Permafrost Dynamics in the Western Alaska LCC Region</t>
  </si>
  <si>
    <t>Landscapes, Lakes, permafrost-dependent landforms</t>
  </si>
  <si>
    <t>PI = Grosse UAF</t>
  </si>
  <si>
    <t>The Tundra in Transition: Unraveling the Dynamics of Western Alaska Caribou-Tundra Ecosystems</t>
  </si>
  <si>
    <t>Landscapes, caribou</t>
  </si>
  <si>
    <t>Climate-driven changes in precipitation, temperature, nutrient cycling</t>
  </si>
  <si>
    <t>PI = Spalinger UAA</t>
  </si>
  <si>
    <t>Assessing the Vulnerability of Western Alaska Ecosystems and Subsistence Resources to Non-Native Plant Invasion</t>
  </si>
  <si>
    <t>vegetation</t>
  </si>
  <si>
    <t>invasive plants</t>
  </si>
  <si>
    <t>climate-driven loss of subsistence plants</t>
  </si>
  <si>
    <t>1st/2014</t>
  </si>
  <si>
    <t>PI = Hope AACD</t>
  </si>
  <si>
    <t>delayed</t>
  </si>
  <si>
    <t>unable to confirm completion</t>
  </si>
  <si>
    <t>3rd/2014</t>
  </si>
  <si>
    <t>This project has been extended and expanded to fill identified gaps in existing data identified by the IWJV for BCR10 - final report and data delivery now anticipated in January 2013.</t>
  </si>
  <si>
    <t>1st half, FY 2013</t>
  </si>
  <si>
    <t>Expect final completion of project to now be for 2nd half, FY 2012 (high snowpack precluded complete sampling during field season)</t>
  </si>
  <si>
    <t>Workshop held April 18 and 19, 2011; Results have now been completed</t>
  </si>
  <si>
    <t>Status as of Sept. 30, 2011</t>
  </si>
  <si>
    <t>Project delayed by stakeholder; completion date adjusted</t>
  </si>
  <si>
    <t>Project deadline extended to 2nd half FY12 due to funding constraints.</t>
  </si>
  <si>
    <t>Note:  these projects are annual tasks, so they were completed in FY11 but will occur again in FY12.</t>
  </si>
  <si>
    <t>NEW to INVENTORY completed - no further report needed.</t>
  </si>
  <si>
    <t>NEW to INVENTORY</t>
  </si>
  <si>
    <t>completed early</t>
  </si>
  <si>
    <t>counts as 2; completed - no further reporting required</t>
  </si>
  <si>
    <t>completed - no further reporting required; Counted as an "action undertaken by stakeholder"</t>
  </si>
  <si>
    <t>complete for FY 11 - but ongoing</t>
  </si>
  <si>
    <t>Count yes includes ongoing:</t>
  </si>
  <si>
    <t>Total includes ongoing</t>
  </si>
  <si>
    <t xml:space="preserve"> Habitat restoration and reconnection for threatened Gila trout</t>
  </si>
  <si>
    <t xml:space="preserve"> Habitat restoration for wild fish populations of endangered Arkansas River shiner, leopard darter, small bodied plains river fishes.</t>
  </si>
  <si>
    <t xml:space="preserve"> Habitat restoration and reconnection for native fish communities.</t>
  </si>
  <si>
    <t xml:space="preserve"> Restoration of Pecos gambusia, Comanche Springs pupfish</t>
  </si>
  <si>
    <t xml:space="preserve"> Removal of aquatic invasive plants from habitat of endangered Texas wild rice</t>
  </si>
  <si>
    <t xml:space="preserve"> relocations South Atlantic</t>
  </si>
  <si>
    <t xml:space="preserve"> relocations Caribbean</t>
  </si>
  <si>
    <t xml:space="preserve"> repair coastal berm</t>
  </si>
  <si>
    <t xml:space="preserve"> relocations - Culebra</t>
  </si>
  <si>
    <t xml:space="preserve">Vulnerability Assessments - FWS </t>
  </si>
  <si>
    <t>Adaptation Actions - FWS</t>
  </si>
  <si>
    <t>Adaptation Workshops - FWS</t>
  </si>
  <si>
    <t>Initiated SINCE Mar 2011</t>
  </si>
  <si>
    <t>Completed SINCE Mar 2011</t>
  </si>
  <si>
    <t>Count yes Completed includes ongoing:</t>
  </si>
  <si>
    <t>Completed SINCE Mar 2011 * count includes those ongoing projects</t>
  </si>
  <si>
    <t>count as completed in FY 2011 - workshop has been completed in the series - but 2012 workshop will also be conducted</t>
  </si>
  <si>
    <t>Completed early</t>
  </si>
  <si>
    <t>start delayed</t>
  </si>
  <si>
    <t>start delayed, end delayed</t>
  </si>
  <si>
    <t>Project expanded revised expected completion date 4th/2013</t>
  </si>
  <si>
    <t>completed on time</t>
  </si>
  <si>
    <t>delayed completion date updated</t>
  </si>
  <si>
    <t>Completed early; both start date and end date were misstated</t>
  </si>
  <si>
    <t>not new, moved in listing to FWS R1 not R8</t>
  </si>
  <si>
    <t>delayed completion date updated;  not new, moved in listing to FWS R1 not R8</t>
  </si>
  <si>
    <t>not new, moved in listing to FWS R1 not R6</t>
  </si>
  <si>
    <t>started earlier than planned Q2 FY 2011 but ending delayed; will be done concurrently with the Aransas HGM which did not begin until 4th/2011 and is expected to take 18 months</t>
  </si>
  <si>
    <t>not new, moved in listing to FWS R2 not R6; completed on time</t>
  </si>
  <si>
    <t>started earlier than planned in Q2 2011</t>
  </si>
  <si>
    <t>CHANGED LCC DESIGNATION from Arctic to Aleutian &amp; Bering Sea Islands</t>
  </si>
  <si>
    <t>Bureau(s)</t>
  </si>
  <si>
    <r>
      <t>Focal resources</t>
    </r>
    <r>
      <rPr>
        <b/>
        <vertAlign val="superscript"/>
        <sz val="11"/>
        <color rgb="FF000000"/>
        <rFont val="Arial"/>
        <family val="2"/>
      </rPr>
      <t>4</t>
    </r>
  </si>
  <si>
    <r>
      <t>Other resources</t>
    </r>
    <r>
      <rPr>
        <b/>
        <vertAlign val="superscript"/>
        <sz val="11"/>
        <color rgb="FF000000"/>
        <rFont val="Arial"/>
        <family val="2"/>
      </rPr>
      <t>4</t>
    </r>
  </si>
  <si>
    <r>
      <t>Focal threats</t>
    </r>
    <r>
      <rPr>
        <b/>
        <vertAlign val="superscript"/>
        <sz val="11"/>
        <color rgb="FF000000"/>
        <rFont val="Arial"/>
        <family val="2"/>
      </rPr>
      <t>5</t>
    </r>
  </si>
  <si>
    <r>
      <t>Other threats</t>
    </r>
    <r>
      <rPr>
        <b/>
        <vertAlign val="superscript"/>
        <sz val="11"/>
        <color rgb="FF000000"/>
        <rFont val="Arial"/>
        <family val="2"/>
      </rPr>
      <t xml:space="preserve">5 </t>
    </r>
  </si>
  <si>
    <r>
      <t>Plains and Prairie Potholes LCC</t>
    </r>
    <r>
      <rPr>
        <sz val="10"/>
        <color theme="1"/>
        <rFont val="Arial"/>
        <family val="2"/>
      </rPr>
      <t xml:space="preserve"> Montana counties: Carter, Powder River, Big Horn, Stillwater, Yellowstone, Rosebud, Custer, Fallon, Wibaux, Prairie, Treasure, Musselshell, Golden Valley, Wheatland, Fergus, Petroleum, Garfield, Dawson, Richland, McCone, Judith Basin.</t>
    </r>
  </si>
  <si>
    <t>Landscapes, freshwater supplies</t>
  </si>
  <si>
    <t>USGS</t>
  </si>
  <si>
    <t>Integrating Future Climate Change and Riparian Land-Use to Forecast the Effects of Stream Warming on Species Invasions and Their Impacts on Native Salmonids</t>
  </si>
  <si>
    <t>John Day River Basin, GNLCC</t>
  </si>
  <si>
    <t>fresh water supplies, landscapes, wildlife habitat, native and cultural resources</t>
  </si>
  <si>
    <t xml:space="preserve">salmonids, water temperature, </t>
  </si>
  <si>
    <t>invasives</t>
  </si>
  <si>
    <t>drought, altered precipitation, land use change, increasing temperature, storm intensification</t>
  </si>
  <si>
    <t>Carol Schuler, (541) 750-1031, carol_schuler@usgs.gov</t>
  </si>
  <si>
    <t>Modeling future distributions of plant species in the western United States vulnerable to climate change</t>
  </si>
  <si>
    <t>Western U.S., with a focus on the desert southwest (NM, AZ, CA, NV); within the Pacific Northwest and Southwest CSCs, and the following LCCs: Great Northern, Great Basin, Southern Rockies, and Desert.</t>
  </si>
  <si>
    <t>Herbaceous and woody plant species of concern to land managers</t>
  </si>
  <si>
    <t>Warming, altered precipition</t>
  </si>
  <si>
    <t>Kathryn Thomas; 503-251-3288; kathryn_a_thomas@usgs.gov</t>
  </si>
  <si>
    <t>OCCRI</t>
  </si>
  <si>
    <t>Oregon Climate Assessment Report</t>
  </si>
  <si>
    <t>State of Oregon, Great Northern LCC, Great Basin LCC, North Pacific LCC, PNWCSC</t>
  </si>
  <si>
    <t>Landscapes, including wildlife, Native and Cultural Resources</t>
  </si>
  <si>
    <t>Floods</t>
  </si>
  <si>
    <r>
      <t>3</t>
    </r>
    <r>
      <rPr>
        <vertAlign val="superscript"/>
        <sz val="10"/>
        <color rgb="FF000000"/>
        <rFont val="Arial"/>
        <family val="2"/>
      </rPr>
      <t>rd</t>
    </r>
    <r>
      <rPr>
        <sz val="10"/>
        <color rgb="FF000000"/>
        <rFont val="Arial"/>
        <family val="2"/>
      </rPr>
      <t xml:space="preserve"> qtr FY09</t>
    </r>
  </si>
  <si>
    <t>Gannet (chapter on water resources)</t>
  </si>
  <si>
    <r>
      <t xml:space="preserve">Great Basin Integrated Landscape Monitoring (Basis + project number </t>
    </r>
    <r>
      <rPr>
        <sz val="10"/>
        <color theme="1"/>
        <rFont val="Arial"/>
        <family val="2"/>
      </rPr>
      <t xml:space="preserve"> 4531033)</t>
    </r>
  </si>
  <si>
    <t>2nd/2005</t>
  </si>
  <si>
    <t>Lorrie Flint, 916-278-3223, lflint@usgs.gov</t>
  </si>
  <si>
    <t>http://pubs.usgs.gov/of/2010/1324/</t>
  </si>
  <si>
    <t>NPS</t>
  </si>
  <si>
    <t>Importance of coastal change variables in determining vulnerability to sea- and lake-level change</t>
  </si>
  <si>
    <t>Apostle Islands National Lakeshore, Assateague Island National Seashore, Cape Cod National Seashore, Cape Hatteras National Seashore, Channel Islands National Park, Cumberland Island National Seashore, Dry Tortugas National Park, Fire Island National Seashore, Gateway National Recreation Area, Glacier Bay National Park and Preserve, Golden Gate National Recreation Area, Gulf Islands National Seashore, Indiana Dunes National Lakeshore, Kaloko-Honokohau National Historical Park, Kenai Fjords National Park, National Park of American Samoa, Olympic National Park, Padre Island National Seashore, Point Reyes National Seashore, Sleeping Bear Dunes National Lakeshore, Virgin Islands National Park, War in the Pacific National Historical Park</t>
  </si>
  <si>
    <t>lake-level changes</t>
  </si>
  <si>
    <t>2nd/2001</t>
  </si>
  <si>
    <t>Rebecca Beavers
(303) 987-6945
rebecca_beavers@nps.gov</t>
  </si>
  <si>
    <t>USGS (Patuxent Wildlife Research Center)</t>
  </si>
  <si>
    <t>NCCWSC - Integrated coastal assessment for the Southeast (Objective 1, Task 2)</t>
  </si>
  <si>
    <t>SALCC, Gulf Coast States</t>
  </si>
  <si>
    <t>FY 2010</t>
  </si>
  <si>
    <t>Glenn Guntenspergen glenn_guntenspergen@usgs.gov</t>
  </si>
  <si>
    <t>Dorie Stolley developed the tool and is based at Rhode Island NWR
Contact: 401-364-9124 ext. 16</t>
  </si>
  <si>
    <t>Same project identified by Region 3</t>
  </si>
  <si>
    <t xml:space="preserve">changed completion date </t>
  </si>
  <si>
    <r>
      <t>Assumptions:</t>
    </r>
    <r>
      <rPr>
        <sz val="9"/>
        <color rgb="FFFFFF00"/>
        <rFont val="Arial"/>
        <family val="2"/>
      </rPr>
      <t xml:space="preserve"> Since data was updated in July 2011, items already marked as starting are </t>
    </r>
    <r>
      <rPr>
        <u/>
        <sz val="9"/>
        <color rgb="FFFFFF00"/>
        <rFont val="Arial"/>
        <family val="2"/>
      </rPr>
      <t>still</t>
    </r>
    <r>
      <rPr>
        <sz val="9"/>
        <color rgb="FFFFFF00"/>
        <rFont val="Arial"/>
        <family val="2"/>
      </rPr>
      <t xml:space="preserve"> marked "Y" for initiated.  If an item was already reported as "completed" those are still marked as completed and no additional reporting is required - they are colored with olive green.</t>
    </r>
  </si>
  <si>
    <t>Change in Initiated Date (inc New)</t>
  </si>
  <si>
    <t>Change in Completed by Date (inc New)</t>
  </si>
  <si>
    <t>Change End Date - funding source from USGS changed product delivery &amp; schedule</t>
  </si>
  <si>
    <t>Modeling Predicted Sea Level Rise on Rocky Shores to Quantify Habitat</t>
  </si>
  <si>
    <t>NPLCC</t>
  </si>
  <si>
    <t>Intertidal Habitats, Rocky Shorelines, Coastal Birds</t>
  </si>
  <si>
    <t>Sea-level Rise</t>
  </si>
  <si>
    <t>Mary Mahaffy                     360-753-7763, mary_mahaffy@fws.gov</t>
  </si>
  <si>
    <t>Moved from Adaptation Actions - FWS. This is an LCC-funded project.</t>
  </si>
  <si>
    <t>FWS     Univ of WA</t>
  </si>
  <si>
    <t>Climate Change Effects on Pacific Northwest Wetland Ecosystems</t>
  </si>
  <si>
    <t>Pacific NW; NPLCC</t>
  </si>
  <si>
    <t>Wetlands, water quantity &amp; quality and threats</t>
  </si>
  <si>
    <t xml:space="preserve">Changes in hydrology </t>
  </si>
  <si>
    <t>This is an LCC-funded project.</t>
  </si>
  <si>
    <t>Humboldt Bay NWR Sea-level rise modeling</t>
  </si>
  <si>
    <t>Humboldt Bay NWR; NPLCC</t>
  </si>
  <si>
    <t>Salt Marsh Habitats</t>
  </si>
  <si>
    <t>FWS      Univ MT</t>
  </si>
  <si>
    <t>North Pacific Forest Landscape Corridor and Connectivity Project: Assessing Landscape and Species Vulnerability</t>
  </si>
  <si>
    <t>Sabalpine and Montane Conifer Habitats, wildlife habitat</t>
  </si>
  <si>
    <t>Landscape and genetic isolation</t>
  </si>
  <si>
    <t>FWS Conserv Biology Inst</t>
  </si>
  <si>
    <t>Pacific Northwest Forest Soils: Drought Sensitive Areas</t>
  </si>
  <si>
    <t>Forest ecosystem management</t>
  </si>
  <si>
    <t>Insect outbreaks, fire</t>
  </si>
  <si>
    <t>3rd/2013</t>
  </si>
  <si>
    <t>Predicting the vulnerability of nearshore species and habitats to climate change</t>
  </si>
  <si>
    <t>Nearshore habitats and species</t>
  </si>
  <si>
    <t>Increased temperatures, Sea-level rise</t>
  </si>
  <si>
    <t>Ocean acidification</t>
  </si>
  <si>
    <t>FWS     NOAA     Univ of HI</t>
  </si>
  <si>
    <t>High Resolution Dynamic Projections of Climate Changes for Hawaii</t>
  </si>
  <si>
    <t>freshwater resources, wildlife habitat</t>
  </si>
  <si>
    <t>Temporal and Spatial Pattern of Sea-level Rise Impacts to Coastal Wetlands and Other Ecosystems</t>
  </si>
  <si>
    <t>Wetlands, wildlife habitat</t>
  </si>
  <si>
    <t>Wildlife habitat (Coral reefs)</t>
  </si>
  <si>
    <t>Climate change, Ocean acidification</t>
  </si>
  <si>
    <t>FWS     USGS     Univ of HI</t>
  </si>
  <si>
    <t>Projection of global climate change scenarios onto the Hawaiian Islands: Estimating the characteristics of rainfall for the 21st century</t>
  </si>
  <si>
    <t>Freshwater resources, wildlife habitat</t>
  </si>
  <si>
    <t xml:space="preserve">FWS     USGS      </t>
  </si>
  <si>
    <t>Climate Change of Avian Malaria</t>
  </si>
  <si>
    <t>Wildlife (T&amp;E forest birds)</t>
  </si>
  <si>
    <t>Disease, invasive species</t>
  </si>
  <si>
    <t>FWS     Univ of HI</t>
  </si>
  <si>
    <t>Synergistic Impacts of Global Warming and Ocean Acidification on Coral Reefs</t>
  </si>
  <si>
    <t>FWS   Univ of CA</t>
  </si>
  <si>
    <t>Responses of Hawaiian Albatrosses to Environmental Change</t>
  </si>
  <si>
    <t>Wildlife</t>
  </si>
  <si>
    <t>FWS    State of Oregon,     The Nature Conservancy</t>
  </si>
  <si>
    <t>Coquille Estuary (OR) Vulnerability Assessment Phase 1: Data Acquisition and Workshops</t>
  </si>
  <si>
    <t>Coast of Oregon (in the North Pacific LCC geo-area)</t>
  </si>
  <si>
    <t>Coastal estuarine habitats and species</t>
  </si>
  <si>
    <t>Climate Change, sea-level rise</t>
  </si>
  <si>
    <t>David Patte (503-231-6210) david_patte@fws.gov</t>
  </si>
  <si>
    <t>FWS     USGS</t>
  </si>
  <si>
    <t>Bull Trout Vulnerability Assessment</t>
  </si>
  <si>
    <t>Pacific Northwest -- full range of bull trout in US</t>
  </si>
  <si>
    <t xml:space="preserve">Bull Trout  </t>
  </si>
  <si>
    <t>Fish and Wildlife and Habitat</t>
  </si>
  <si>
    <t>Climate change, snowpack, hydrology, sea-level rise</t>
  </si>
  <si>
    <t>Protected areas in the Desert LCC, (US and MX)</t>
  </si>
  <si>
    <t>Major plant communities</t>
  </si>
  <si>
    <t>Climate change, drought</t>
  </si>
  <si>
    <t>Christina Vojta, 928-226-0614 ext 108</t>
  </si>
  <si>
    <t>Multiple including Climate change</t>
  </si>
  <si>
    <t>Predicting Long-Term Landscape Change Along the Missouri River: Implications for Cottonwood Forests and Songbird Populations</t>
  </si>
  <si>
    <t>MT, ND, SD</t>
  </si>
  <si>
    <t>Migratory birds</t>
  </si>
  <si>
    <t>Predicting Effects of Climate Change on Native Fishes in Northern Great Plains Streams</t>
  </si>
  <si>
    <t>Fish</t>
  </si>
  <si>
    <t>Full life cycle vulnerability assessments for the birds of the Upper Midwest and Great Lakes Region</t>
  </si>
  <si>
    <t>Great Lakes Region, Upper Midwest</t>
  </si>
  <si>
    <t>Multiple; including climate change</t>
  </si>
  <si>
    <t>Peter Marra; marrap@si.edu; 202-633-1594</t>
  </si>
  <si>
    <t>A regional decision support tool for identifying vulnerabilities of riverine habitat and fishes to climate change</t>
  </si>
  <si>
    <t>Fish and fish habitats</t>
  </si>
  <si>
    <t>Jana Stewart; 608-821-3855; jsstewar@usgs.gov</t>
  </si>
  <si>
    <t>Habitat fragmentation, land use change, climate change</t>
  </si>
  <si>
    <t>Marine resource extraction, energy development</t>
  </si>
  <si>
    <t>Assessing Priority Amphibian &amp; Reptile Conservation Areas (PARCAs) and Vulnerability to Climate Change in the North Atlantic Landscape Conservation Cooperative</t>
  </si>
  <si>
    <t>Species and habitats</t>
  </si>
  <si>
    <t>2nd/2015</t>
  </si>
  <si>
    <t>Mapping the Distribution, Abundance and Risk Assessment of Marine Birds in the Northwest Atlantic: Phase I</t>
  </si>
  <si>
    <t>Species, habitats and marine landscapes</t>
  </si>
  <si>
    <t>FWS       NPS</t>
  </si>
  <si>
    <t>A Regional Stream Temperature Model for Mapping Thermal Habitats and Predicting Vulnerability of Aquatic Species to Climate Change across the Great Northern LCC</t>
  </si>
  <si>
    <t>GNLCC</t>
  </si>
  <si>
    <t>Species, habitat temperature, habitat quality</t>
  </si>
  <si>
    <t>Climate change, water use, other habitat</t>
  </si>
  <si>
    <t>Yvette Converse                406-600-5142      yvette_converse@fws.gov</t>
  </si>
  <si>
    <t>FWS        BOR</t>
  </si>
  <si>
    <t>Vulnerability and connectivity of natural landscapes and riparian habitat in the SRLCC</t>
  </si>
  <si>
    <t>SRLCC</t>
  </si>
  <si>
    <t>Riparian and Wetlands</t>
  </si>
  <si>
    <t>Climate Change and Land Use - Human Modification</t>
  </si>
  <si>
    <t>Soil Vulnerability to Future Climate Change in the Southern Rockies LCC, with implications for vegetation change and water cycle</t>
  </si>
  <si>
    <t xml:space="preserve">Soil Moisture and Vegetation </t>
  </si>
  <si>
    <t>Snow melt, hydrologic conditions</t>
  </si>
  <si>
    <t>Climate Change and Subsistence Fisheries in Northwest Alaska (FRMP project 10-152)</t>
  </si>
  <si>
    <t>Arctic LCC and Western Alaska LCC</t>
  </si>
  <si>
    <t>Fishes</t>
  </si>
  <si>
    <t>Climate-driven changes to subsistence fisheries</t>
  </si>
  <si>
    <t>other environmental, social, economic, or cultural shifts affecting subsistence fisheries</t>
  </si>
  <si>
    <t>Stephen Fried, 907-786-3824; stephen_fried@fws.gov</t>
  </si>
  <si>
    <t>PI = Carothers U AF</t>
  </si>
  <si>
    <t>Climate Change and Impacts on Subsistence Fisheries in the Yukon River Drainage, Alaska (FRPM project 10-250)</t>
  </si>
  <si>
    <t>Fish Habitat</t>
  </si>
  <si>
    <t>Climate-driven changes to fishes, fish habitats, and subsistence fisheries</t>
  </si>
  <si>
    <t>PI = Andersen, Research North</t>
  </si>
  <si>
    <t>Integrated Hydrologic Effects of Climate Change in the Chuitna Watershed, Alaska (Phase I)</t>
  </si>
  <si>
    <t>Chitna River Watershed, NWIF LCC, Alaska CSC</t>
  </si>
  <si>
    <t>Salmon and other wildlife species in the Chuitna watershed</t>
  </si>
  <si>
    <t>water resources, habitat, vegetation hydrology, stream and wetland complexes, air and water temperature</t>
  </si>
  <si>
    <t>Phil Brna, 907-271-2440; phil_brna@fws.gov</t>
  </si>
  <si>
    <t>Climate Change in the Chuitna Watershed: Implications of Future Change in Hydrology for Salmonid Species (Phase II)</t>
  </si>
  <si>
    <t>Chuitna River Watershed, NWIF LCC, Alaska CSC</t>
  </si>
  <si>
    <t>Northwest Interior Forest LCC</t>
  </si>
  <si>
    <t>This is co-funded by FWS/USGS; not an LCC funded project.</t>
  </si>
  <si>
    <t>NEW to INVENTORY as of 12-2-11</t>
  </si>
  <si>
    <t>UPDATE DOI FY 2012 - 12/2/2011</t>
  </si>
  <si>
    <t>Plains and Prairie Potholes LCC County‐level maps of conversion risk across the NGP in North Dakota, South Dakota, Montana, Wyoming and Nebraska</t>
  </si>
  <si>
    <t>Total (inc FY10 completed = 18)</t>
  </si>
  <si>
    <t>Completion date changed (later) - extension requested by university due to need for down-scaling of climate models</t>
  </si>
  <si>
    <t>Climate assessment for the Willamette Valley (OR) AGO Refuge LPP</t>
  </si>
  <si>
    <t>Reserve planning and siting</t>
  </si>
  <si>
    <t>Decision support of adaptive management in prairie and wetland habitats on National Wildlife Refuges and Wetland Management Districts in USFWS Regions 3 and 6</t>
  </si>
  <si>
    <t>Climate change may exacerbate invasions of cool season, introduced grasses in prairie and wetlands.  This project will support completion of two decision support tools that will be essential to adaptive management strategies used to respond to climate change.</t>
  </si>
  <si>
    <t>Soch Lor, 303-236-4369; Socheta_Lor@fws.gov</t>
  </si>
  <si>
    <t>Project deadline extended to 2nd half FY12 due to funding constraints</t>
  </si>
  <si>
    <t>FWS Region 6    BOR</t>
  </si>
  <si>
    <t>A Regional Model for Building Resilience to Climate Change: Development and Demonstration in Colorado's Gunnison Basin</t>
  </si>
  <si>
    <t>Develop a watershed-wide adaptation strategy for Gunnison sage grouse, headwaters, and alpine wetlands based on climate change vulnerability assessments; and design and implement a local adaptation demonstration project for priority species and habitats</t>
  </si>
  <si>
    <t>Southern Rockies LCC: Upper Gunnison Basin, CO</t>
  </si>
  <si>
    <t>Assessment of connectivity and enhancement of adaptive management capacity on Navajo Nation lands</t>
  </si>
  <si>
    <t>The project will provide estimates of habitat connectivity for focal species on the Navajo Nation and adjacent lands; and will enhance adaptive-management capacity and meet information needs of the Navajo Nation</t>
  </si>
  <si>
    <t>Southern Rockies LCC: Navajo Nation</t>
  </si>
  <si>
    <t>2nd half, FY 2013</t>
  </si>
  <si>
    <t>FWS Region 7/ Arctic LCC</t>
  </si>
  <si>
    <t>polar bear maternal den habitat model</t>
  </si>
  <si>
    <t>Current and Future Distribution and Abundance of North Pacific Birds in the context of Climate Change</t>
  </si>
  <si>
    <t>This tool will allow managers to identify highest priority bird conservation areas and connectivity needs, and explore possibilities under different future climate scenarios</t>
  </si>
  <si>
    <t>Mary Mahaffy            360-753-7763            mary_mahaffy@fws.gov</t>
  </si>
  <si>
    <t>Decision Support System (DSS) Development for Wildlife Resources in Arizona and Utah</t>
  </si>
  <si>
    <t>Southern Rockies LCC: AZ and UT</t>
  </si>
  <si>
    <t>Laura Canaca, AZ GFD      623-236-7602</t>
  </si>
  <si>
    <t>Crucial Wildlife Habitats and Corridors Decision Support System for the Colorado-New Mexico Border Region</t>
  </si>
  <si>
    <t>Southern Rockies LCC: NM and CO</t>
  </si>
  <si>
    <t>Stakeholder for FWS R7 (Bureau of Land Management)</t>
  </si>
  <si>
    <t>Yellow-billed Loon geodatabase</t>
  </si>
  <si>
    <t>Deb Nigro, Bureau of Land Management, Arctic Field office,  907-474-2324</t>
  </si>
  <si>
    <t>FWS Conservation Northwest</t>
  </si>
  <si>
    <t>Transboundary and interdisciplinary workshop with a focus on habitat connectivity and climate change</t>
  </si>
  <si>
    <t>Mary Mahaffy          360-753-7763         mary_mahaffy@fws.gov</t>
  </si>
  <si>
    <t>FWS              NWF</t>
  </si>
  <si>
    <t>Moving from Impacts to Action: Expert Focus Groups for Climate Change Impacts in Coastal/Marine and Freshwater Ecosystems</t>
  </si>
  <si>
    <t>Focus to discuss climate change impacts, adaptation strategies, and science/information gaps for marine/coastal and freshwater ecosystems</t>
  </si>
  <si>
    <t>FWS      Conservation Northwest</t>
  </si>
  <si>
    <t>Climate Savvy Restoration Workshop for FWS Employees</t>
  </si>
  <si>
    <t>Hands-on analysis of climate sensitivity &amp; climate assessment for selection of focus areas &amp; also how different restoration project types address climate stressors</t>
  </si>
  <si>
    <t>All LCCs in R1 (NPLCC, GN LCC, GB LCC, PICCC)</t>
  </si>
  <si>
    <t>David Patte                503-231-6210        david_patte@fws.gov</t>
  </si>
  <si>
    <t>GPLCC Science Planning Workshop</t>
  </si>
  <si>
    <t>Stakeholder workshop to develop science priorities and strategies for priority issues determined by the GPLCC Steering Committee</t>
  </si>
  <si>
    <t>James Broska, 505-248-6279,   James_Broska@fws.gov</t>
  </si>
  <si>
    <t xml:space="preserve">Adaptation Planning Workshop with stakeholders </t>
  </si>
  <si>
    <t>FWS Region 6    NPS</t>
  </si>
  <si>
    <t>FWS, NPS, BLM and USFS Project Leaders Workshop on GNLCC</t>
  </si>
  <si>
    <t>Tom Olliff                     406-994-7920            tom-olliff@nps.gov</t>
  </si>
  <si>
    <t>GNLCC Priority Setting Workshop</t>
  </si>
  <si>
    <t>Yvette Converse       406-600-5142         yvette_converse@fws.gov</t>
  </si>
  <si>
    <t xml:space="preserve">FWS Region 6    </t>
  </si>
  <si>
    <t>Southern Rockies LCC FWS Project Leaders Workshops</t>
  </si>
  <si>
    <t>Southern Rockies LCC: Grand Junction, CO</t>
  </si>
  <si>
    <t>Southern Rockies LCC: Albuquerque, NM</t>
  </si>
  <si>
    <t>Avian Vulnerability Assessment workshop</t>
  </si>
  <si>
    <t>Avian Vulnerability Assessment Workshop with stakeholders from State, Fed, and NGO bird experts</t>
  </si>
  <si>
    <t>Greg Balogh, 907-786-3605        greg_balogh@fws.gov</t>
  </si>
  <si>
    <t>completed already in FY 2012 as of 12/2/2011 update</t>
  </si>
  <si>
    <t>completed - no further report needed. Completed early</t>
  </si>
  <si>
    <t>Vulnerability Assessments - FWS - Already Completed in 2012 prior to original inventory request</t>
  </si>
  <si>
    <t>Status as of Mar. 31, 2012</t>
  </si>
  <si>
    <r>
      <t xml:space="preserve">Was Action </t>
    </r>
    <r>
      <rPr>
        <b/>
        <u/>
        <sz val="9"/>
        <color indexed="8"/>
        <rFont val="Arial"/>
        <family val="2"/>
      </rPr>
      <t>Initiated</t>
    </r>
    <r>
      <rPr>
        <b/>
        <sz val="9"/>
        <color indexed="8"/>
        <rFont val="Arial"/>
        <family val="2"/>
      </rPr>
      <t xml:space="preserve"> by 3/31/12?  Y or N</t>
    </r>
  </si>
  <si>
    <t>completed in FY 2012 as of 12/2/2011 update - no further reporting required</t>
  </si>
  <si>
    <t xml:space="preserve">2 Adaptation Planning Workshops with stakeholders </t>
  </si>
  <si>
    <t xml:space="preserve">2 Adaptation Planning Workshops with stakeholders  </t>
  </si>
  <si>
    <t xml:space="preserve">3 Adaptation Planning Workshops with stakeholders </t>
  </si>
  <si>
    <t>Workshop Title - Sea Level Rise Modeling and Planning</t>
  </si>
  <si>
    <r>
      <t xml:space="preserve">Was Action </t>
    </r>
    <r>
      <rPr>
        <b/>
        <u/>
        <sz val="9"/>
        <color indexed="8"/>
        <rFont val="Arial"/>
        <family val="2"/>
      </rPr>
      <t>Completed</t>
    </r>
    <r>
      <rPr>
        <b/>
        <sz val="9"/>
        <color indexed="8"/>
        <rFont val="Arial"/>
        <family val="2"/>
      </rPr>
      <t xml:space="preserve"> by 3/31/12?  Y or N</t>
    </r>
  </si>
  <si>
    <r>
      <t>Assumptions:</t>
    </r>
    <r>
      <rPr>
        <sz val="9"/>
        <color theme="0"/>
        <rFont val="Arial"/>
        <family val="2"/>
      </rPr>
      <t xml:space="preserve"> Since data was updated in July 2011, items already marked as starting are </t>
    </r>
    <r>
      <rPr>
        <u/>
        <sz val="9"/>
        <color theme="0"/>
        <rFont val="Arial"/>
        <family val="2"/>
      </rPr>
      <t>still</t>
    </r>
    <r>
      <rPr>
        <sz val="9"/>
        <color theme="0"/>
        <rFont val="Arial"/>
        <family val="2"/>
      </rPr>
      <t xml:space="preserve"> marked "Y" for initiated.  If an item was already reported as "completed" those are still marked as completed and no additional reporting is required - they are colored with olive green.</t>
    </r>
  </si>
  <si>
    <t>Please provide comment if there has been a significant change in plans, e.g., not going to happen, or major shift in timing of initiation or completion dates.</t>
  </si>
  <si>
    <r>
      <t>Focal resources</t>
    </r>
    <r>
      <rPr>
        <b/>
        <vertAlign val="superscript"/>
        <sz val="10"/>
        <color indexed="8"/>
        <rFont val="Arial"/>
        <family val="2"/>
      </rPr>
      <t>4</t>
    </r>
  </si>
  <si>
    <r>
      <t>Other resources</t>
    </r>
    <r>
      <rPr>
        <b/>
        <vertAlign val="superscript"/>
        <sz val="10"/>
        <rFont val="Arial"/>
        <family val="2"/>
      </rPr>
      <t>4</t>
    </r>
  </si>
  <si>
    <r>
      <t>Focal threats</t>
    </r>
    <r>
      <rPr>
        <b/>
        <vertAlign val="superscript"/>
        <sz val="10"/>
        <color indexed="8"/>
        <rFont val="Arial"/>
        <family val="2"/>
      </rPr>
      <t>5</t>
    </r>
  </si>
  <si>
    <r>
      <t>Other    threats</t>
    </r>
    <r>
      <rPr>
        <b/>
        <vertAlign val="superscript"/>
        <sz val="10"/>
        <rFont val="Arial"/>
        <family val="2"/>
      </rPr>
      <t xml:space="preserve">5 </t>
    </r>
  </si>
  <si>
    <t>ADD any NEW projects Here - at the bottom of the worksheet.</t>
  </si>
  <si>
    <t>GCPLCC Project Initiated with International Crane Foundation</t>
  </si>
  <si>
    <t>Several projects contracted and in progress</t>
  </si>
  <si>
    <t>Start Delayed</t>
  </si>
  <si>
    <t>Coordination via conference calls and meetings efforts with NOAA, TNC, USGS R4 and R2 continue</t>
  </si>
  <si>
    <t>Plan to continue for the 2012 season; which will provide three complete years of data</t>
  </si>
  <si>
    <t>Phase One completed.  Final manuscripts expected for publication 2nd qtr/2014</t>
  </si>
  <si>
    <t>Project extended. Full completion expected 1st qtr/2013</t>
  </si>
  <si>
    <t>completed</t>
  </si>
  <si>
    <t>Lucas Fortini (808-687-6149, lfortini@usgs.gov)
Alternative: Jeff Burgett (808-687-6149), jeff_burgett@fws.gov)</t>
  </si>
  <si>
    <t>Tim Mayer  - primary  503 231-2395
Dan Craver  503 231-2055</t>
  </si>
  <si>
    <t>Tim Mayer - primary 503 231-2395
Dan Craver  503 231-2055</t>
  </si>
  <si>
    <r>
      <t>Kevin Kilbride,
360-604-</t>
    </r>
    <r>
      <rPr>
        <strike/>
        <sz val="10"/>
        <color indexed="8"/>
        <rFont val="Arial"/>
        <family val="2"/>
      </rPr>
      <t>2558</t>
    </r>
    <r>
      <rPr>
        <sz val="10"/>
        <color indexed="8"/>
        <rFont val="Arial"/>
        <family val="2"/>
      </rPr>
      <t xml:space="preserve">2560
Kevin_kilbride@fws.gov
</t>
    </r>
  </si>
  <si>
    <t xml:space="preserve">Kevin Kilbride,
360-604-2560
Kevin_kilbride@fws.gov
</t>
  </si>
  <si>
    <t>Contract with NatureServe is completed.  Final products will be going through a peer review process in FY2012.</t>
  </si>
  <si>
    <t>Jeff Burgett (808-687-6149, jeff_burgett@fws.gov)</t>
  </si>
  <si>
    <t>FWS      Univ of WA</t>
  </si>
  <si>
    <t>Applying Vulnerability Assessment Tools to Plan for Climate Adaptation:  Case Studies in the North Pacific LCC</t>
  </si>
  <si>
    <t>Willamette Basin; NPLCC</t>
  </si>
  <si>
    <t>Mary Mahaffy                              360-753-7763, mary_mahaffy@fws.gov</t>
  </si>
  <si>
    <t>British Columbia Parks; NPLCC</t>
  </si>
  <si>
    <t>FWS   TNC</t>
  </si>
  <si>
    <t>The Washington Connected Landscapes Project:  Providing Analysis Tools for Regional Connectivity and Climate Adaptation Planning</t>
  </si>
  <si>
    <t>Connectivity of habits</t>
  </si>
  <si>
    <t>climate change, land use change, energy development</t>
  </si>
  <si>
    <t>FWS Ecotrust</t>
  </si>
  <si>
    <t>A Conservation Priorities Tool for the North Pacific LCC</t>
  </si>
  <si>
    <t>Freshwater and Forest Ecosystems</t>
  </si>
  <si>
    <t>landscapes, cultural resources</t>
  </si>
  <si>
    <t>FWS   Samoa Dept of Marine &amp; Wildlife Resources</t>
  </si>
  <si>
    <t>Scaling up Cooling and Shading to Combat Coral Bleaching, and Increasing pH to Combat Ocean Acidification on Coral Reefs in American Samoa</t>
  </si>
  <si>
    <t>FWS  USGS   Univ of HI</t>
  </si>
  <si>
    <t>Field Monitoring and Analysis of Climate Change Across a Wide Range of Ecosystems in Hawai‘i</t>
  </si>
  <si>
    <t>climate change</t>
  </si>
  <si>
    <t>FWS     Univ of WI</t>
  </si>
  <si>
    <t>Future Distribution of Cloud Forests and Associated Species in Hawai‘i</t>
  </si>
  <si>
    <t>This is an LCC funded project</t>
  </si>
  <si>
    <t>FWS    Univ of MO</t>
  </si>
  <si>
    <t>Effects Landscape Change on Island Birds</t>
  </si>
  <si>
    <t>Pohnpei Island, Federated States of Micronesia</t>
  </si>
  <si>
    <t>Wildlife habitat, wildlife</t>
  </si>
  <si>
    <t>Freshwater resources</t>
  </si>
  <si>
    <t>Deforestation, land use change</t>
  </si>
  <si>
    <t>FWS  USFS</t>
  </si>
  <si>
    <t>A Tool for Understanding Climate Change and Invasive Species Impacts on Watersheds</t>
  </si>
  <si>
    <t>Upper slopes Mauna Kea on Island of Hawaii</t>
  </si>
  <si>
    <t>Wildlife habitat, aquatic habitats</t>
  </si>
  <si>
    <t>wildlife</t>
  </si>
  <si>
    <t>Invasive species, climate change</t>
  </si>
  <si>
    <t>Understanding Past Rainfall Patterns in Hawai’i</t>
  </si>
  <si>
    <t>Wildlife habitat,  vegetation</t>
  </si>
  <si>
    <t>FWS                  NWF</t>
  </si>
  <si>
    <t>Moving from Impacts to Action: Expert Focus Groups for Climate Change Impacts in Terrestrial Ecosystems</t>
  </si>
  <si>
    <t>Focus to discuss climate change impacts, adaptation strategies, and science/information gaps for terrestrial ecosystems</t>
  </si>
  <si>
    <t>completed - no further report needed. RFP's being prepared.</t>
  </si>
  <si>
    <t>melting ice/ permafrost</t>
  </si>
  <si>
    <t>Climate-Biome Changes</t>
  </si>
  <si>
    <t>W. AK LCC Coastal Conceptual Model workshop</t>
  </si>
  <si>
    <t xml:space="preserve">Develop conceptual model that identifies key areas of uncertainty and the most important science needs for coastal processes. </t>
  </si>
  <si>
    <t>Karen Murphy 907-786-3501; karen_a_murphy@fws.gov</t>
  </si>
  <si>
    <t>Pilot Workshop: Incorporating Climate Change into Conservation Planning - Mat-Su Valley</t>
  </si>
  <si>
    <t xml:space="preserve">This workshop will serve as a pilot for Region 7 to offer training to FWS staff with respect to obtaining and using regional and local downscaled climate data to assess impacts of climate change on landscapes, habitat and resources. </t>
  </si>
  <si>
    <t>Northwestern Interior Forest LCC</t>
  </si>
  <si>
    <t>1st/ 2013</t>
  </si>
  <si>
    <t xml:space="preserve">Charla Sterne 907-786-3471, charla_sterne@fws.gov </t>
  </si>
  <si>
    <t>Maureen and Steve Krentz
National fish habitat and assessment program NFHAP sponsored project</t>
  </si>
  <si>
    <t>on track</t>
  </si>
  <si>
    <t>on track, leadership change to Ben Rashford, WWF</t>
  </si>
  <si>
    <t>Effects of oil and gas development on grassland birds</t>
  </si>
  <si>
    <t>Grassland birds</t>
  </si>
  <si>
    <t>Impacts to wildlife habitat associated with conservation.</t>
  </si>
  <si>
    <t>Doug Johnson; 612-624-4716 douglas_h_johnson@usgs.gov</t>
  </si>
  <si>
    <t>Assessing land use practices on ecological characteristics of sagebrush ecosystems</t>
  </si>
  <si>
    <t>Manage grazing to benefit sage grouse</t>
  </si>
  <si>
    <t>Victoria Dreitz; 406-243-5476 victoria.dreitz@cfc.mt.edu</t>
  </si>
  <si>
    <t>Wetland hydroperiod and climate change: implications for biodiversity and water availability</t>
  </si>
  <si>
    <t>Melanie Murphy; 307-766-5295, melanie.murphy@uwyo.edu</t>
  </si>
  <si>
    <t xml:space="preserve">FWS </t>
  </si>
  <si>
    <t>Thomas McMahon; 406-994-2492, tmcmahon@montana.edu</t>
  </si>
  <si>
    <t>From raw data to out implementation plan: Using our monitoring data to drive specific habitat conservation decisions</t>
  </si>
  <si>
    <t>Maureen Gallagher: 660-562-1008, maureen_gallagher@fws.gov</t>
  </si>
  <si>
    <t>On-track</t>
  </si>
  <si>
    <t>On track</t>
  </si>
  <si>
    <t>Nearly complete, on track</t>
  </si>
  <si>
    <t>90% complete on track</t>
  </si>
  <si>
    <t>1st half complete, working on 2nd half of project - on track</t>
  </si>
  <si>
    <t>Plains and Prairie Potholes LCC
1) northern Iowa: Barton Wind Farm (Iberdrola); 2) northeastern Texas: Wolf Ridge Wind Farm (NextEra); and 3) southern Minnesota: Jackson, Martin and Rock counties.   Additionally, the study will add sites located in areas of interest to the USFWS</t>
  </si>
  <si>
    <t>Project will assess the probability of grassland  converting to cropland in the Northern Great Plains by analyzing land characteristics , climate variables (e.g., rainfall and temperature before and during the growing season), and economics 
associated with different land uses.</t>
  </si>
  <si>
    <t>dates uncertain at this report</t>
  </si>
  <si>
    <t>started</t>
  </si>
  <si>
    <t>NEW to inventory</t>
  </si>
  <si>
    <t>Monograph published January, 2012; completed - no further report needed.</t>
  </si>
  <si>
    <t>Final workshop completed Feb 24, 2012;  completed - no further report needed.</t>
  </si>
  <si>
    <t>2nd half, FY 2014</t>
  </si>
  <si>
    <t>NEW to Inventory 3-31-2012</t>
  </si>
  <si>
    <t>completed - no further report needed</t>
  </si>
  <si>
    <t>Peter Burck, 505-248-7961</t>
  </si>
  <si>
    <t>completion date slipped from 2nd/2012 to 4th/2012</t>
  </si>
  <si>
    <t>start not confirmed</t>
  </si>
  <si>
    <t>Kevin Johnson                  303-236-4404                   kevin_m_johnson@fws.gov</t>
  </si>
  <si>
    <t>Kevin Johnson                  303-236-4404                  kevin_m_johnson@fws.gov</t>
  </si>
  <si>
    <t>adjusted completion date</t>
  </si>
  <si>
    <t>delayed completion date</t>
  </si>
  <si>
    <t>New to Inventory as of March 31, 2012; started</t>
  </si>
  <si>
    <t>start delayed; projected start and completion dates adjusted</t>
  </si>
  <si>
    <t>projected completion date adjusted</t>
  </si>
  <si>
    <t xml:space="preserve"> 4th/2011</t>
  </si>
  <si>
    <t>completion not confirmed</t>
  </si>
  <si>
    <t>Kevin Johnson           303-236-4404          kevin_m_johnson@fws.gov</t>
  </si>
  <si>
    <r>
      <t>Kevin Johnson           303-236</t>
    </r>
    <r>
      <rPr>
        <strike/>
        <sz val="10"/>
        <rFont val="Arial"/>
        <family val="2"/>
      </rPr>
      <t>-</t>
    </r>
    <r>
      <rPr>
        <sz val="10"/>
        <rFont val="Arial"/>
        <family val="2"/>
      </rPr>
      <t>4404          kevin_m_johnson@fws.gov</t>
    </r>
  </si>
  <si>
    <t>Completed 2/23/2102  - no further reporting required</t>
  </si>
  <si>
    <r>
      <t>Assumptions:</t>
    </r>
    <r>
      <rPr>
        <sz val="8"/>
        <color rgb="FFFFFF00"/>
        <rFont val="Arial"/>
        <family val="2"/>
      </rPr>
      <t xml:space="preserve"> Since data was updated Fall 2011, items already marked as starting are </t>
    </r>
    <r>
      <rPr>
        <u/>
        <sz val="8"/>
        <color rgb="FFFFFF00"/>
        <rFont val="Arial"/>
        <family val="2"/>
      </rPr>
      <t>still</t>
    </r>
    <r>
      <rPr>
        <sz val="8"/>
        <color rgb="FFFFFF00"/>
        <rFont val="Arial"/>
        <family val="2"/>
      </rPr>
      <t xml:space="preserve"> marked "Y" for initiated.  If item was already reported "completed" it's still marked as completed - no additional reporting required - now colored olive green.</t>
    </r>
  </si>
  <si>
    <t>Status as of Jun. 30, 2012</t>
  </si>
  <si>
    <t>Camas NWR, Great Basin LCC</t>
  </si>
  <si>
    <t>Did project get started yet? Overdue start?</t>
  </si>
  <si>
    <t>Dates are semi-annual</t>
  </si>
  <si>
    <t>Dates are by quarter</t>
  </si>
  <si>
    <r>
      <t>Adaptation Actions - Undertaken by Stakeholder</t>
    </r>
    <r>
      <rPr>
        <b/>
        <sz val="14"/>
        <rFont val="Arial"/>
        <family val="2"/>
      </rPr>
      <t xml:space="preserve"> (FWS Partners)</t>
    </r>
  </si>
  <si>
    <r>
      <t>Project Title</t>
    </r>
    <r>
      <rPr>
        <sz val="10"/>
        <color indexed="8"/>
        <rFont val="Arial"/>
        <family val="2"/>
      </rPr>
      <t xml:space="preserve"> - </t>
    </r>
    <r>
      <rPr>
        <i/>
        <sz val="10"/>
        <color indexed="8"/>
        <rFont val="Arial"/>
        <family val="2"/>
      </rPr>
      <t>Adapting to Sea Level Rise on the Washington and Oregon Coasts: Providing Nature a Right-of-Way</t>
    </r>
  </si>
  <si>
    <r>
      <t xml:space="preserve">Project Title:  </t>
    </r>
    <r>
      <rPr>
        <i/>
        <sz val="10"/>
        <rFont val="Arial"/>
        <family val="2"/>
      </rPr>
      <t xml:space="preserve"> Iowa Wetland Assessment and Restorable Wetland Inventory:  Improving Wetland Restoration planning through processing of recently collected LIDAR data for the Prairie Pothole Region of Iowa</t>
    </r>
  </si>
  <si>
    <r>
      <t>Stakeholder for FWS Region 3 (</t>
    </r>
    <r>
      <rPr>
        <sz val="10"/>
        <rFont val="Arial"/>
        <family val="2"/>
      </rPr>
      <t>Montana State University)</t>
    </r>
  </si>
  <si>
    <r>
      <t xml:space="preserve">Project Title:  </t>
    </r>
    <r>
      <rPr>
        <sz val="10"/>
        <rFont val="Arial"/>
        <family val="2"/>
      </rPr>
      <t xml:space="preserve"> </t>
    </r>
    <r>
      <rPr>
        <i/>
        <sz val="10"/>
        <rFont val="Arial"/>
        <family val="2"/>
      </rPr>
      <t>Fish passage in plains and prairie waterways and predicting fish response to climate change: Fine scale fish passage and physiological response data needed to restore and conserve plains and prairie pothole fish species</t>
    </r>
  </si>
  <si>
    <r>
      <t>Assumptions:</t>
    </r>
    <r>
      <rPr>
        <sz val="8"/>
        <rFont val="Arial"/>
        <family val="2"/>
      </rPr>
      <t xml:space="preserve"> Items already marked as starting are </t>
    </r>
    <r>
      <rPr>
        <u/>
        <sz val="8"/>
        <rFont val="Arial"/>
        <family val="2"/>
      </rPr>
      <t>still</t>
    </r>
    <r>
      <rPr>
        <sz val="8"/>
        <rFont val="Arial"/>
        <family val="2"/>
      </rPr>
      <t xml:space="preserve"> marked "Y" for initiated.  If item was already reported "completed" it's still marked as completed - no additional reporting required - now colored olive green.</t>
    </r>
  </si>
  <si>
    <r>
      <t xml:space="preserve">Was Action </t>
    </r>
    <r>
      <rPr>
        <b/>
        <u/>
        <sz val="9"/>
        <color indexed="8"/>
        <rFont val="Arial"/>
        <family val="2"/>
      </rPr>
      <t>Initiated</t>
    </r>
    <r>
      <rPr>
        <b/>
        <sz val="9"/>
        <color indexed="8"/>
        <rFont val="Arial"/>
        <family val="2"/>
      </rPr>
      <t xml:space="preserve"> by 6/30/12?          Y or N</t>
    </r>
  </si>
  <si>
    <r>
      <t xml:space="preserve">Was Action </t>
    </r>
    <r>
      <rPr>
        <b/>
        <u/>
        <sz val="9"/>
        <color indexed="8"/>
        <rFont val="Arial"/>
        <family val="2"/>
      </rPr>
      <t>Completed</t>
    </r>
    <r>
      <rPr>
        <b/>
        <sz val="9"/>
        <color indexed="8"/>
        <rFont val="Arial"/>
        <family val="2"/>
      </rPr>
      <t xml:space="preserve"> by 6/30/12?        Y or N</t>
    </r>
  </si>
  <si>
    <r>
      <t xml:space="preserve">Was Action </t>
    </r>
    <r>
      <rPr>
        <b/>
        <u/>
        <sz val="9"/>
        <color indexed="8"/>
        <rFont val="Arial"/>
        <family val="2"/>
      </rPr>
      <t>Initiated</t>
    </r>
    <r>
      <rPr>
        <b/>
        <sz val="9"/>
        <color indexed="8"/>
        <rFont val="Arial"/>
        <family val="2"/>
      </rPr>
      <t xml:space="preserve"> by 6/30/12?            Y or N</t>
    </r>
  </si>
  <si>
    <r>
      <t xml:space="preserve">Was Action </t>
    </r>
    <r>
      <rPr>
        <b/>
        <u/>
        <sz val="9"/>
        <color indexed="8"/>
        <rFont val="Arial"/>
        <family val="2"/>
      </rPr>
      <t>Completed</t>
    </r>
    <r>
      <rPr>
        <b/>
        <sz val="9"/>
        <color indexed="8"/>
        <rFont val="Arial"/>
        <family val="2"/>
      </rPr>
      <t xml:space="preserve"> by 6/30/12?            Y or N</t>
    </r>
  </si>
  <si>
    <r>
      <t xml:space="preserve">Was Action </t>
    </r>
    <r>
      <rPr>
        <b/>
        <u/>
        <sz val="9"/>
        <color indexed="8"/>
        <rFont val="Arial"/>
        <family val="2"/>
      </rPr>
      <t>Completed</t>
    </r>
    <r>
      <rPr>
        <b/>
        <sz val="9"/>
        <color indexed="8"/>
        <rFont val="Arial"/>
        <family val="2"/>
      </rPr>
      <t xml:space="preserve"> by 6/30/12?             Y or N</t>
    </r>
  </si>
  <si>
    <t>Workshop Title -  Climate Change and Midwestern Landscapes</t>
  </si>
  <si>
    <t>Workshop Title -  Workshop I: NWRS Information Needs Regarding Carbon Sequestration</t>
  </si>
  <si>
    <t>Workshop; Contribution of NWRS Lands to Carbon Sequestration</t>
  </si>
  <si>
    <t>Workshop Title -  Development of a Study Plan to Evaluate Carbon Sequestration Potential of  NWRS Lands</t>
  </si>
  <si>
    <t>Workshop Title -  Northeast Regional Conservation Framework Workshop</t>
  </si>
  <si>
    <t>Workshop Title -  Conservation Science Needs</t>
  </si>
  <si>
    <t>Kevin Johnson              303-236-4404         kevin_m_johnson@fws.gov</t>
  </si>
  <si>
    <t>was project completed? - past due for report</t>
  </si>
  <si>
    <t>ADD any NEW projects at the bottom of the worksheet.</t>
  </si>
  <si>
    <t>The Wisconsin portion of this project is done at the  UMGL LCC in cooperation with Brian Huberty (USFWS).  The Minnesota portion is ongoing</t>
  </si>
  <si>
    <t>FWS 
Region 3
USGS</t>
  </si>
  <si>
    <t>Wabash River Valley Indiana</t>
  </si>
  <si>
    <t>Not an LCC funded project</t>
  </si>
  <si>
    <t>staging and wintering waterfowl</t>
  </si>
  <si>
    <t>wetland habitat characteristics</t>
  </si>
  <si>
    <t>Heath Hamilton, Patoka River NWR, Oakland City, IN 812-749-3199 heath_hamilton@fws.gov</t>
  </si>
  <si>
    <t>SSP/QRP funded project</t>
  </si>
  <si>
    <t>LiDAR Data Collection for the James River Watershed and Adjacent Areas in South Dakota and North Dakota</t>
  </si>
  <si>
    <t>North Dakota and South Dakota</t>
  </si>
  <si>
    <t xml:space="preserve">Wetlands </t>
  </si>
  <si>
    <t>Predicting Long-Term Landscape Change Along the Missouri River:  Implications for Cottonwood Forests and Songbird Populations</t>
  </si>
  <si>
    <t xml:space="preserve">Migratory birds </t>
  </si>
  <si>
    <t>Assessment of Pattern Tile Drainage on Wetland Hydrology and Ecosystem Services in the Prairie Pothole Region</t>
  </si>
  <si>
    <t>Interactions of Consolidation Drainage and Climate on Water Level Dynamics, Wetland Productivity, and Waterbirds</t>
  </si>
  <si>
    <t xml:space="preserve">Fish  </t>
  </si>
  <si>
    <t>Building the Foundations for International Conservation Planning for the Plains and Prairie Pothole Ecosystem</t>
  </si>
  <si>
    <t>FWS and USGS</t>
  </si>
  <si>
    <t xml:space="preserve">Big Stone NWR
</t>
  </si>
  <si>
    <t>Refuge contamination</t>
  </si>
  <si>
    <t>Contamination impact to vegetation and invertebrate communities</t>
  </si>
  <si>
    <t>Kim Bousquet, 320-273-2191 ext 102
kim_bousquet@fws.gov</t>
  </si>
  <si>
    <t>Funded with USGS SSP/QRP</t>
  </si>
  <si>
    <t>Upper Midwest and Great Lakes LCC excluding Canada, NY, PA, and VT</t>
  </si>
  <si>
    <t>Riverine aquatic insects</t>
  </si>
  <si>
    <t>Dr. Edward DeWalt; 217-649-7414; dewalt@illinois.edu</t>
  </si>
  <si>
    <t>Project Title-Refining Mussel Conservation Techniques through the Operation of a Streamside Rearing Trailer</t>
  </si>
  <si>
    <t>Evaluate freshwater mussel survival using differing water supplies</t>
  </si>
  <si>
    <t>Eastern Tallgrass Prairie and Big Rivers LCC-Genoa NFH</t>
  </si>
  <si>
    <t>Doug Aloisi, USFWS S 5689 State Rd 35 Genoa WI 54632     608-689-2605  Doug Aloisi@fws.gov</t>
  </si>
  <si>
    <t>Project Title- Remote Sensing Mississippi River</t>
  </si>
  <si>
    <t>Develop cover map of peak aquatic vegetation of Miss. R. flood plain</t>
  </si>
  <si>
    <t>Eastern Tallgrass Prairie and Big Rivers LCC-COE and USGS</t>
  </si>
  <si>
    <t>Tom Worthington, USFWS, 5600 American Blvd. Bloomington, MN 55437 612-713-5444</t>
  </si>
  <si>
    <t>Project Title- Aviation and Remote Sensing program</t>
  </si>
  <si>
    <t>Eastern Tallgrass Prairie and Big Rivers LCC-DCP</t>
  </si>
  <si>
    <t>Mary Balogh, USFWS 5600 American Blvd. Bloomington, MN 55437 612-713-5286</t>
  </si>
  <si>
    <t>FWS Region 3 and USGS</t>
  </si>
  <si>
    <t>A riverscape genetics approach to minimize genetic risks associated with pallid sturgeon propagation</t>
  </si>
  <si>
    <t>A USGS SSP/QRP funded project</t>
  </si>
  <si>
    <t>FWS and  USGS</t>
  </si>
  <si>
    <t>Evaluating the Western Prairie Habitat Restoration Area as a Grassland Bird Conservation Area</t>
  </si>
  <si>
    <t>Chris Trosen 
715-246-7784 
chris_trosen@fws.gov</t>
  </si>
  <si>
    <t>Listening Session for NECSC, sponsored by ETPBR LCC</t>
  </si>
  <si>
    <t>Adaptation strategy</t>
  </si>
  <si>
    <t>University of Illinois, Champaign</t>
  </si>
  <si>
    <t>completed- no further report needed</t>
  </si>
  <si>
    <t>Glen Salmon, 812-334-4261; glen_salmon@fws.gov</t>
  </si>
  <si>
    <t>FWS R3 and USGS</t>
  </si>
  <si>
    <t>Decision making, mitigation, and Remediation of Sedimentation within Large Wetland System</t>
  </si>
  <si>
    <t>Agassiz NWR, Minnesota</t>
  </si>
  <si>
    <t xml:space="preserve">Funded with SSP/QRP 2012 </t>
  </si>
  <si>
    <t>correction on completion date</t>
  </si>
  <si>
    <t>Time and effort has been divided between creating the framework and applying it to test it in our first assessment (see below).</t>
  </si>
  <si>
    <t>Extended contract to complete draft, finalize, and publish.</t>
  </si>
  <si>
    <t>First report just published in Conservation Biology. Final report planned as a USGS series to be published by Dec 2012</t>
  </si>
  <si>
    <t>No-cost extension granted due to unanticipated quality issues with acquired data sets.</t>
  </si>
  <si>
    <t>No-cost extension granted to allow participation of additional researcher and inclusion of an improved data set.</t>
  </si>
  <si>
    <t>No-cost extension granted due to unavoidable delays in obtaining needed permits.</t>
  </si>
  <si>
    <t>A stakeholder workshop was held April, 2012, and data acquisition has been initiated.</t>
  </si>
  <si>
    <t>RDs Memo was issued May, 2012, to all employees-- the document was launched as part of a larger R1 CC Sharepoint site with lit, calendar, etc.</t>
  </si>
  <si>
    <t>No-cost extension granted due to seasonal field conditions preventing experiments from being conducted.</t>
  </si>
  <si>
    <t xml:space="preserve">Future Wind and Wave Projections for NPS- and USFWS-managed Islands in the Pacific Ocean  
</t>
  </si>
  <si>
    <t>4th/2014</t>
  </si>
  <si>
    <t>FWS Univ of HI</t>
  </si>
  <si>
    <t>Learning from traditional ecological knowledge to understand climate change impacts and preserve key cultural and natural resources in Ka‘upulehu, Hawai‘i.</t>
  </si>
  <si>
    <t>Hawai'i Island, Pacific Islands LCC, Pacific Islands CSC</t>
  </si>
  <si>
    <t>Wildlife habitat, cultural resources</t>
  </si>
  <si>
    <t>Climate change, ocean acidification</t>
  </si>
  <si>
    <t>FWS, Institute for the Coral Reefs of the Pacific</t>
  </si>
  <si>
    <t>Integrating detailed assessments of climate threats on Pacific coral reefs and responses of traditional Hawaiian communities into management planning.</t>
  </si>
  <si>
    <t>Pacific Islands LCC, Pacific Islands CSC</t>
  </si>
  <si>
    <t>Wildlife habitat (coral reefs), cultural resources</t>
  </si>
  <si>
    <t>Conducting a vulnerability assessment in main Hawaiian Island native plant and forest bird species</t>
  </si>
  <si>
    <t>Main Hawaiian islands, Pacific Islands LCC, Pacific Islands CSC</t>
  </si>
  <si>
    <t>Wildlife, wildlife habitat</t>
  </si>
  <si>
    <t>Sea level rise, Invasive species, Wildfire Risk</t>
  </si>
  <si>
    <t>Currently in the middle of spatial analysis and modeling for the assessment</t>
  </si>
  <si>
    <t>FWS  Swinomish Tribe</t>
  </si>
  <si>
    <t>NPLCC, NW CSC</t>
  </si>
  <si>
    <t>Cultural resources, Fish, Wildlife, Habitat</t>
  </si>
  <si>
    <t>The agreements have been sent to contracting.</t>
  </si>
  <si>
    <t>Mary Mahaffy (360-753-7763), mary_mahaffy@fws.gov</t>
  </si>
  <si>
    <t>This is a LCC funded project</t>
  </si>
  <si>
    <t>FWS California Dept. Parks and Rec.</t>
  </si>
  <si>
    <t>Using TEK to model the effects of climate change and SLR on coastal cultural resources at Tolowa Dunes State Park, CA</t>
  </si>
  <si>
    <t>Cultural resources</t>
  </si>
  <si>
    <t>1st/2015</t>
  </si>
  <si>
    <t>FWS Heiltsuk Indian Band</t>
  </si>
  <si>
    <t>Implementing ecosystem-based management in the central coast of British Columbia</t>
  </si>
  <si>
    <t>Harvesting</t>
  </si>
  <si>
    <t>Stakeholder planning meeting was held in May, 2012.</t>
  </si>
  <si>
    <t>Workshops complete, waiting for reports</t>
  </si>
  <si>
    <t>2012 WildLinks Conference</t>
  </si>
  <si>
    <t>Mary Mahaffy(360-753-7763) mary_mahaffy@fws.gov</t>
  </si>
  <si>
    <t xml:space="preserve">Still planning to complete by April 1,  2013. </t>
  </si>
  <si>
    <t>Action related to elaboration of a collaborative project evaluating SLAMM tying together NWRS, LCCs, R2 and R4, USGS and others is being initiated and will be implemented over the next year.</t>
  </si>
  <si>
    <t xml:space="preserve">Completed wetland review and report. Initiated WRIA and water rights protection plan. </t>
  </si>
  <si>
    <t>Project has been initiated and should be complete by 9/30/2012</t>
  </si>
  <si>
    <t>WRIA completed. Water modeling effort completed. Water management plan completed and integrated into CCP.</t>
  </si>
  <si>
    <t>Project started and will be completed by Sept. 30, 2012. Workshop reported separately.</t>
  </si>
  <si>
    <t>Natureserve project will hold its stakeholder workshop with Desert LCC partners on July 31-August 1, 2012.</t>
  </si>
  <si>
    <t>Completion date delayed, WRIA will be completed 2nd quarter 2013</t>
  </si>
  <si>
    <t>Wildlife Species Habitat Models for Terrestrial Vertebrates for the Designing Sustainable Landscapes Project</t>
  </si>
  <si>
    <t>habitat loss, fragmentation degradation</t>
  </si>
  <si>
    <t>urban growth and climate change impacts to wildlife</t>
  </si>
  <si>
    <t>Additional model development by University of Massachusetts Amherst as addendum to Designing Sustainable Landscapes Project</t>
  </si>
  <si>
    <t>Permeable Landscapes for Species of Greatest Conservation Need and Representative Species</t>
  </si>
  <si>
    <t>habitat fragmentation, loss of connectivity</t>
  </si>
  <si>
    <t>Application of the Coastal and Marine Ecological Classification Standards (CMECS)to the Northeast</t>
  </si>
  <si>
    <t>pelagic and benthic habitats in coastal and marine zones</t>
  </si>
  <si>
    <t>impacts and changes to coastal and marine habitats from climate change and energy development</t>
  </si>
  <si>
    <t>Complete terrestrial habitat map for Virginia &amp; Maryland Piedmont and Coastal Plain to be consistent with rest of Region.</t>
  </si>
  <si>
    <t>terrestrial habitats</t>
  </si>
  <si>
    <t>Assessment of Landscape Changes in the North Atlantic Landscape Conservation Cooperative (Designing Sustainable Landscapes): Decision-Support Tools for Conservation (Phase 2)</t>
  </si>
  <si>
    <t>North Atlantic LCC Information Management Needs Assessment</t>
  </si>
  <si>
    <t>Information</t>
  </si>
  <si>
    <t>Inability to access information</t>
  </si>
  <si>
    <t>Conservation design: compilation, synthesis, modification, translation and adoption of existing spatial data and tools</t>
  </si>
  <si>
    <t>species and habitats</t>
  </si>
  <si>
    <t>multiple</t>
  </si>
  <si>
    <t>Bombay Hook NWR, North Atlantic LCC</t>
  </si>
  <si>
    <t>Montezuma NWR, North Atlantic LCC</t>
  </si>
  <si>
    <t>Canaan Valley NWR, North Atlantic LCC</t>
  </si>
  <si>
    <t>Parker River NWR, North Atlantic LCC</t>
  </si>
  <si>
    <t>Silvio O. Conte NWR, Chincoteague NWR, Edwin Forsythe NWR, and Sunkhaze Meadows NWR, North Atlantic LCC</t>
  </si>
  <si>
    <t>will update start and completion dates once determined</t>
  </si>
  <si>
    <t>Project extended, expected completion now in 1st QTR, 2014</t>
  </si>
  <si>
    <t xml:space="preserve">Adaptation Planning Workshop with stakeholders (Crown Managers Partnership) </t>
  </si>
  <si>
    <t>Arctic LCC, Alaska CSC</t>
  </si>
  <si>
    <t>Birds</t>
  </si>
  <si>
    <t>Greg Balogh, 907-786-3605, Greg_balogh@fws.gov</t>
  </si>
  <si>
    <t>FWS/USGS/BLM</t>
  </si>
  <si>
    <t xml:space="preserve">Evaluating the "bottom-up" effects of changing habitats: climate changes, vegetation phenology, and nutrient dynamics of ungulate forages </t>
  </si>
  <si>
    <t>Mammals</t>
  </si>
  <si>
    <t>Plants</t>
  </si>
  <si>
    <t>Climate-driven changes to availability and nutrient content of ungulate forage</t>
  </si>
  <si>
    <t>4th/2017</t>
  </si>
  <si>
    <t>Contract with USGS let in Q3, 2012</t>
  </si>
  <si>
    <t>FWS/USGS</t>
  </si>
  <si>
    <t>Arctic Barrier Islands and Lagoon System Ecology</t>
  </si>
  <si>
    <t>Islands</t>
  </si>
  <si>
    <t>Lagoon-dependent species</t>
  </si>
  <si>
    <t>assess  likelihood of breaching or overwash of barrier islands and inundation of lagoons</t>
  </si>
  <si>
    <t>PI = Richmond, PCMSC, USGS</t>
  </si>
  <si>
    <t>FWS/U Alberta</t>
  </si>
  <si>
    <t>Modeling Avifaunal Responses to projected climate change</t>
  </si>
  <si>
    <t>climate-driven changes to avifaunal range expansions and contractions in boreal forest birds</t>
  </si>
  <si>
    <t>PI = Matsuoka, U Alberta</t>
  </si>
  <si>
    <t>FWS/UAF</t>
  </si>
  <si>
    <t>Glacier Dynamics and Estuarine Chemistry</t>
  </si>
  <si>
    <t>Glaciers</t>
  </si>
  <si>
    <t>estuarine-dependent species</t>
  </si>
  <si>
    <t>Climate-driven changes to glacier mass, stream flow, stream chemistry, estuarine chemistry</t>
  </si>
  <si>
    <t>3rd/2016</t>
  </si>
  <si>
    <t>PI = Nolan, UAF</t>
  </si>
  <si>
    <t>The impacts of storm surges on breeding waterbirds on the YK Delta Alaska:  Past effect and future projected impacts (phase 1)</t>
  </si>
  <si>
    <t>YK Delta; Western AK LCC</t>
  </si>
  <si>
    <t>waterbirds</t>
  </si>
  <si>
    <t>storm surge effects</t>
  </si>
  <si>
    <t>Karen Murphy, 907-786-3501; Karen_Murphy@fws.gov</t>
  </si>
  <si>
    <t>PI = Saalfeld Manomet</t>
  </si>
  <si>
    <t>Storm surge impacts on biological resources in the YK Delta</t>
  </si>
  <si>
    <t>estuarine and wetlands</t>
  </si>
  <si>
    <t>FWS/ANTHC</t>
  </si>
  <si>
    <t>Community Observations and vulnerability assessment</t>
  </si>
  <si>
    <t>coastal areas</t>
  </si>
  <si>
    <t>lakes</t>
  </si>
  <si>
    <t>erosion, storm effects, ice loss</t>
  </si>
  <si>
    <t>FWS; AACD; Ekuk TC;</t>
  </si>
  <si>
    <t>Assessing the vulnerability of western Alaska ecosystems and subsistence resources to non-native plant invasion</t>
  </si>
  <si>
    <t>Identifying invasive populations and eradication strategies</t>
  </si>
  <si>
    <t>Western Alaska LCC - Bristol Bay</t>
  </si>
  <si>
    <t>Draft report in final stages of revision</t>
  </si>
  <si>
    <t>completed- no further reporting required</t>
  </si>
  <si>
    <t>This phase complete.  Funded for additional phases</t>
  </si>
  <si>
    <t>Draft final report under review.</t>
  </si>
  <si>
    <t>UPDATE DOI FY 2012 Q3 - 6/30/2012</t>
  </si>
  <si>
    <t>tbd</t>
  </si>
  <si>
    <t>New to inventory</t>
  </si>
  <si>
    <t>completion date delayed</t>
  </si>
  <si>
    <t>1st half, FY 2014</t>
  </si>
  <si>
    <t>new to inventory</t>
  </si>
  <si>
    <t>Upper Midwest and Great Lakes LCC; Not an LCC funded project.</t>
  </si>
  <si>
    <t>= count Yes NOT inc ongoing</t>
  </si>
  <si>
    <t>NEW to inventory - completed - no further report needed</t>
  </si>
  <si>
    <t>completed - no further reporting required - counts as three</t>
  </si>
  <si>
    <t xml:space="preserve">30 years landscape Veg. Change – Isolation &amp; Vulnerability </t>
  </si>
  <si>
    <t>start delayed to 2013</t>
  </si>
  <si>
    <t>Synthesis of climate trends and downscaled/regional GCMs and other info for the Pacific Northwest and the Pacific Islands</t>
  </si>
  <si>
    <t>Pacific Northwest and Pacific Islands</t>
  </si>
  <si>
    <t>Completed.   Additional LCC (Pacific Islands) added to project</t>
  </si>
  <si>
    <t>New to Inventory</t>
  </si>
  <si>
    <t>New to Inventory, Started</t>
  </si>
  <si>
    <t>New to inventory, started</t>
  </si>
  <si>
    <t xml:space="preserve">Western Alaska LCC </t>
  </si>
  <si>
    <t>New to inventory, started AND completed</t>
  </si>
  <si>
    <t>Was not reported complete on last update due to miscommunication</t>
  </si>
  <si>
    <t>Started</t>
  </si>
  <si>
    <t>Started, adjust start date</t>
  </si>
  <si>
    <t>Adjust completion date</t>
  </si>
  <si>
    <t>Started, Adjust completion date</t>
  </si>
  <si>
    <t>Adjust start date, Adjust completion date</t>
  </si>
  <si>
    <t>Prior to 2010</t>
  </si>
  <si>
    <t>One product published so far.  No-cost extension granted due to unanticipated quality issues with acquired data sets.</t>
  </si>
  <si>
    <t>This is an LCC-funded project. No-cost extension granted to allow participation of additional researcher and inclusion of an improved data set.</t>
  </si>
  <si>
    <t>This is an LCC-funded project. No-cost extension granted due to unavoidable delays in obtaining needed permits.</t>
  </si>
  <si>
    <t>This is co-funded by FWS/OR/TNC; not an LCC funded project. A stakeholder workshop was held April, 2012, and data acquisition has been initiated.</t>
  </si>
  <si>
    <t>Cooperative agreement with NatureServe. Project started and will be completed by Sept. 30, 2012. Workshop reported separately.</t>
  </si>
  <si>
    <t>Draft report in final stages of revision; Hosted by the Wildlife Conservation Society</t>
  </si>
  <si>
    <t xml:space="preserve">1st half, FY 2014
</t>
  </si>
  <si>
    <t xml:space="preserve">1st half, FY 2013 </t>
  </si>
  <si>
    <t>Expect final completion of project to be delayed (high snowpack precluded complete sampling during FY 2011 field season), Due to complications with field sampling, final manuscript now expected in Winter 2012-13</t>
  </si>
  <si>
    <t>Field work completed, draft model reviewed, draft report being written.</t>
  </si>
  <si>
    <t>Great Basin LCC, North Pacific LCC, California LCC ; Burney, Shasta Co., CA</t>
  </si>
  <si>
    <t>Sheli Wingo, (530) 527-3043, sheli_wingo@fws.gov</t>
  </si>
  <si>
    <t>California LCC ; Mineral, Tehama Co., CA</t>
  </si>
  <si>
    <t>This project will develop a strategy for in‐drainage translocation of up to three of these imperiled bull trout populations into unoccupied areas with suitable habitat upstream of existing populations.</t>
  </si>
  <si>
    <t xml:space="preserve">Two manuscripts submitted.  </t>
  </si>
  <si>
    <t>One publication, two submitted manuscripts to date</t>
  </si>
  <si>
    <t>This is an LCC-funded project.  First data analysis phase underway.</t>
  </si>
  <si>
    <t xml:space="preserve">Data products are assisting Hotchkiss and Krushelnycky projects.  Results show cloudiness is decreasing at high elevations.  </t>
  </si>
  <si>
    <t>One publication, one submitted manuscript to date</t>
  </si>
  <si>
    <t>Expanded to include Kosrae, hosted workshop and partner training.</t>
  </si>
  <si>
    <t>This is an LCC funded project.  Workshops held, analysis underway.</t>
  </si>
  <si>
    <t>FWS       USGS</t>
  </si>
  <si>
    <t>Understanding how climate change is affecting Hawaii’s high-elevation ecosystems: an assessment of the long-term viability of Haleakala silverswords and associated biological communities.</t>
  </si>
  <si>
    <t>4th/2015</t>
  </si>
  <si>
    <t>This project is funded jointly by PICCC (FWS) and the Pacific Islands Climate Science Center (USGS).</t>
  </si>
  <si>
    <t>Trait-based vulnerability  assessment for Hawaiian Island native plant and forest bird species</t>
  </si>
  <si>
    <t>Expert-integrated vulnerability  assessment for Hawaiian Island native plant and forest bird species</t>
  </si>
  <si>
    <t>This project synthesizes all past analysis by integrating/ vetting past results with expert knowledge about species likely responses to climate change</t>
  </si>
  <si>
    <t>FWS Organized Village of Kasaan</t>
  </si>
  <si>
    <t>Determine if climate change can affect the gathering calendar and natural resources</t>
  </si>
  <si>
    <t>Cultural Resources</t>
  </si>
  <si>
    <t>FWS             UW</t>
  </si>
  <si>
    <t>Transboundary climate analysis by the Washington Wildlife habitat Connectivity Working Group</t>
  </si>
  <si>
    <t>Washington and British Columbia, NPLCC</t>
  </si>
  <si>
    <t>Climate change, land use change</t>
  </si>
  <si>
    <t>A Willamette Valley workshop on options for reserve and conservation planning was held August, 2012.</t>
  </si>
  <si>
    <t>FWS    Province of British Columbia</t>
  </si>
  <si>
    <t xml:space="preserve">Cross Boundary Data Integration Workshop </t>
  </si>
  <si>
    <t xml:space="preserve">FY 2012 LCC Funded Project </t>
  </si>
  <si>
    <t>Cascadia Partner Forum</t>
  </si>
  <si>
    <t xml:space="preserve">LCC Funded Project </t>
  </si>
  <si>
    <t>FWS Leadership and Participation</t>
  </si>
  <si>
    <t>LCC funded project - FWS participation</t>
  </si>
  <si>
    <t>PIRCA Adaptation Forum, North Central Pacific</t>
  </si>
  <si>
    <t>Interdisciplinary, multi-sector workshop on impacts and adaptation strategies for climate change in Hawaiian Islands</t>
  </si>
  <si>
    <t>PICCC</t>
  </si>
  <si>
    <t>Deanna Spooner (808-687-6148) deanna.spooner@piccc.net</t>
  </si>
  <si>
    <t>Collaborative project with NOAA</t>
  </si>
  <si>
    <t xml:space="preserve">FWS         National Wildlife Federation </t>
  </si>
  <si>
    <t>Implementation of the NPLCC Science/TEK Strategy</t>
  </si>
  <si>
    <t>FY 2012 LCC funded project - FWS Leadership</t>
  </si>
  <si>
    <t>Report Narrative in Draft</t>
  </si>
  <si>
    <t>Lower TX coast completed. Work ongoing for McFadden &amp; Brazoria NWR's.</t>
  </si>
  <si>
    <t>Mapping updates ongoing. Contract w/ USGS NWRC, Lafayette LA.</t>
  </si>
  <si>
    <t>Action related to a collaborative project (NWRS, R2, USGS, CSC, TNC, TPWD and others) is being initiated and will include urbanization SLEUTH modeling.</t>
  </si>
  <si>
    <t>Delayed due to other priorities - anticipated completion of draft report by end of FY '13</t>
  </si>
  <si>
    <t>Lower Rio Grande Valley NWR, Gulf Coast Prairie LCC</t>
  </si>
  <si>
    <t>Completed wetland review and report. Completed WRIA. Implementing water rights protection plan.</t>
  </si>
  <si>
    <t>San Andres NWR, Desert and Southern Rockies LCC</t>
  </si>
  <si>
    <t>Desert and Southern Rockies LCC</t>
  </si>
  <si>
    <t>Freshwater supplies, rainfall patterns</t>
  </si>
  <si>
    <t>Paul Tashjian, 505-248-7958/ Brady Nock, 505-248-6829</t>
  </si>
  <si>
    <t>Las Vegas NWR, Desert and Southern Rockies LCC</t>
  </si>
  <si>
    <t>Maxwell NWR, Desert and Southern Rockies LCC</t>
  </si>
  <si>
    <t>Big Boggy NWR, Gulf Coast Prairie LCC</t>
  </si>
  <si>
    <t>WRIA initiated</t>
  </si>
  <si>
    <t>Angelika Fuller / Peter Burck (505) 248-7961</t>
  </si>
  <si>
    <t>Distribution and abundance monitoring of Arkansas River Shiner in the Canadian River below Ute Reservoir, NM</t>
  </si>
  <si>
    <t>Great Plains LCC; not specifically funded by the Great Plains LCC</t>
  </si>
  <si>
    <t>Comparative study of fish community structure between the Pecos River, New Mexico and the South Canadian River, New Mexico</t>
  </si>
  <si>
    <t>Proposed to collect data on the South Canadian River, New Mexico to facilitate comparability with the Pecos River, New Mexico and to perform a population viability analysis on at risk species such as Arkansas River shiner</t>
  </si>
  <si>
    <t>completed - no further report needed; We will prepare an article and Natureserve is doing a webinar on Sept. 25.</t>
  </si>
  <si>
    <t>Dana Roth, 505-248-6928</t>
  </si>
  <si>
    <t>Downstream Strategies LLC</t>
  </si>
  <si>
    <t>Project not completed; extended to 2013</t>
  </si>
  <si>
    <t>Completed all data and provided to participating refuges</t>
  </si>
  <si>
    <t>Final report due end of December</t>
  </si>
  <si>
    <t>Project delayed until November due to contractor unable to provide necessary equipment.</t>
  </si>
  <si>
    <t>Project extended one year due to breach in water control structure delaying implementation.</t>
  </si>
  <si>
    <t>Completed.  Final report forthcoming</t>
  </si>
  <si>
    <t>Data collection complete</t>
  </si>
  <si>
    <t>Photos for upper Mississippi can be downloaded from USGS/UMESC Website
http://www.umesc.usgs.gov/data.library/photographs/2010_photo_mosaics.html</t>
  </si>
  <si>
    <t>Equipment acquired and used for above project.</t>
  </si>
  <si>
    <t>Resource for habitat mgmt decisions and tracking land use changes</t>
  </si>
  <si>
    <t>Project Title:  Assessing Landowners'/Producers' Attitude toward and Motivations for Participating in Conservation Programs Beneficial to Wildlife</t>
  </si>
  <si>
    <t>ETPBR LCC</t>
  </si>
  <si>
    <t>David Fulton, 612-625-5256  dea@umn.edu</t>
  </si>
  <si>
    <r>
      <t>Stakeholder for FWS Region 3 (</t>
    </r>
    <r>
      <rPr>
        <sz val="10"/>
        <rFont val="Arial"/>
        <family val="2"/>
      </rPr>
      <t>USGS Northeast Climate Science Center)</t>
    </r>
  </si>
  <si>
    <t>Charles Peter, WI Water Science Center</t>
  </si>
  <si>
    <t>complete</t>
  </si>
  <si>
    <t>delays in acquiring needed permits, should be completed in FY13</t>
  </si>
  <si>
    <t>Anne Morkill, 305-872-2239, Anne_MorKill@fws.gov</t>
  </si>
  <si>
    <t>Anne Morkill, 305-872-2239,   Anne_morkill@fws.gov</t>
  </si>
  <si>
    <t>project complete</t>
  </si>
  <si>
    <t>complete for FY 11 and FY12 - but ongoing</t>
  </si>
  <si>
    <t>complete for FY 11 and FY12  - but ongoing</t>
  </si>
  <si>
    <t>complete for FY 11  and FY12 - but ongoing</t>
  </si>
  <si>
    <t>complete for FY 11  and FY12- but ongoing</t>
  </si>
  <si>
    <t>FY 2011 North Atlantic  LCC funded with NatureServe.  Complements the Regional Vulnerability Assessment currently underway</t>
  </si>
  <si>
    <t>FY 2011 North Atlantic LCC funds working with NEPARC</t>
  </si>
  <si>
    <t>FY 2011 North Atlantic LCC funds.  Working with the Atlantic Coast Joint Venture.</t>
  </si>
  <si>
    <t>Delayed start, project to be completed in FY 2014</t>
  </si>
  <si>
    <t>Delayed start</t>
  </si>
  <si>
    <t>FY 11 North Atlantic LCC Funds.  Cooperative effort with NROC.</t>
  </si>
  <si>
    <t>FY 12 North Atlantic LCC Funds Second Phase of Designing Sustainable Landscapes</t>
  </si>
  <si>
    <t>Extending Northeast Habitat Map into Canada</t>
  </si>
  <si>
    <t>North Atlantic LCC, Canadian portion</t>
  </si>
  <si>
    <t>FY2012 North Atlantic LCC Funds, cooperative project with Northeast Climate Science Center</t>
  </si>
  <si>
    <t>Refine Northeast Aquatic Habitat Classification</t>
  </si>
  <si>
    <t>Aquatic habitats</t>
  </si>
  <si>
    <t>FY2012 North Atlantic LCC Funds, cooperative project with Northeast States</t>
  </si>
  <si>
    <t>Development of a hydrologic foundation and flow-ecology relationships for monitoring riverine resources in the Marcellus Shale region</t>
  </si>
  <si>
    <t>Riverine flow ecology</t>
  </si>
  <si>
    <t>Jean Brennan, Science Applications, 540-553-4337, jean_brennan@fws.gov</t>
  </si>
  <si>
    <t>FY2011/2012 Appalachian LCC Funds</t>
  </si>
  <si>
    <t>A Stream Classification System for the Appalachian LCC</t>
  </si>
  <si>
    <t>Aquatic Habitats</t>
  </si>
  <si>
    <t>Assessing Future Impacts of Energy Extraction in the Appalachian Mountains</t>
  </si>
  <si>
    <t>Energy extraction</t>
  </si>
  <si>
    <t>Support for Understanding Land Use and Climate Change in the Appalachian Landscape</t>
  </si>
  <si>
    <t>Species and Habitats</t>
  </si>
  <si>
    <t>Transboundary Flathead Aquatic Vulnerability Assessment</t>
  </si>
  <si>
    <t>North Fork Flathead River drainage - Montana and British Columbia</t>
  </si>
  <si>
    <t>Bull Trout, Westslope Cutthroat Trout, Rare Invertebrates</t>
  </si>
  <si>
    <t>Riparian Obligates</t>
  </si>
  <si>
    <t>Climate Change, Invasive Species, Forest Management</t>
  </si>
  <si>
    <t>Workshop completed on September 5, 2012</t>
  </si>
  <si>
    <t>Climate effects on Arctic Food Resources: Modeling the Timing and Duration of Aquatic Insect Emergence from Tundra Ponds</t>
  </si>
  <si>
    <t>PI  = Steve Brown, Manomet and Rick Lanctot at MBM</t>
  </si>
  <si>
    <t>Part of Water Resources Inventory &amp; Assessment for all refuges.  Input from John Trawicki. 907-786-3474</t>
  </si>
  <si>
    <t>Ecosphere 2(10) 2011. article 112.  A climate-change adaptation framework to reduce continental-scale vulnerability across conservation reserves.</t>
  </si>
  <si>
    <t xml:space="preserve">Report completed;  peer review in coordination with R8 Science Applications office  completed.  </t>
  </si>
  <si>
    <t>on track.</t>
  </si>
  <si>
    <t>USFWS &amp; USGS</t>
  </si>
  <si>
    <t>Seabirds as Indicators of Climate Change</t>
  </si>
  <si>
    <t>Gulf of Alaska</t>
  </si>
  <si>
    <t>ABSI LCC, Western Alaska LCC</t>
  </si>
  <si>
    <t>seabirds, with focus puffins</t>
  </si>
  <si>
    <t>Forage fish</t>
  </si>
  <si>
    <t>changes in forage fish distribution, composition, and abundance</t>
  </si>
  <si>
    <t>Douglas Burn, 907-786-3807, Douglas_Burn@fws.gov</t>
  </si>
  <si>
    <t>USFWS, Alaska CSC, UAF</t>
  </si>
  <si>
    <t>Arctic, Western Alaska, Northwest Interior Forest, North Pacific, Aleutian and Bering Sea Islands</t>
  </si>
  <si>
    <t xml:space="preserve">permafrost, vegetation, watersheds, </t>
  </si>
  <si>
    <t>warming, permafrost thawing, fire, hydrologic changes, veg community changes</t>
  </si>
  <si>
    <t>PI = Rupp, UAF</t>
  </si>
  <si>
    <t>4th/2016</t>
  </si>
  <si>
    <t>PI = McGuire, UAF</t>
  </si>
  <si>
    <t>FWS Region 7/ MMM</t>
  </si>
  <si>
    <t>patrols</t>
  </si>
  <si>
    <t>Susanne Miller; 907.786.3823; susanne_miller@fws.gov</t>
  </si>
  <si>
    <t>Funded thru 2013 FY 11 and 12 tasks completed</t>
  </si>
  <si>
    <t>Product will facilitate adaptation of human activities to changing polar bear habitat conditions; it will inform oil development and other winter activities by predicting locations with suitable POBE den habitat.</t>
  </si>
  <si>
    <t xml:space="preserve">Arctic LCC </t>
  </si>
  <si>
    <t xml:space="preserve">Greg Balogh, 907-786-3605; greg_balogh@fws.gov </t>
  </si>
  <si>
    <t>disturbance</t>
  </si>
  <si>
    <t>Mr. Joel Garlich -Miller, 907-786-3820; joel_garlichmiller@fws.gov</t>
  </si>
  <si>
    <t>FWS R7</t>
  </si>
  <si>
    <t>SNOWdata workshop</t>
  </si>
  <si>
    <t>Greg Balogh, 907-786-3605; greg_balogh@fws.gov</t>
  </si>
  <si>
    <t>PI = Glenn Liston</t>
  </si>
  <si>
    <t>UPDATE DOI FY 2012 End-of-Year Q4 - 9/30/2012</t>
  </si>
  <si>
    <t>NEW to Inventory as of 9/30/12</t>
  </si>
  <si>
    <t>draft report not yet completed, will be completed 1st half FY 2013</t>
  </si>
  <si>
    <t>Project extended, expected completion in 1st QTR, 2014</t>
  </si>
  <si>
    <t>adjust completion date</t>
  </si>
  <si>
    <t>Projected early finish in 2013</t>
  </si>
  <si>
    <t>project completion delayed</t>
  </si>
  <si>
    <t>Urban Development; Hurricanes/storm surge</t>
  </si>
  <si>
    <t>Project has been initiated.</t>
  </si>
  <si>
    <t>Completion delayed</t>
  </si>
  <si>
    <t>completion delayed</t>
  </si>
  <si>
    <t>Northeast Regional Species Vulnerability Assessment incorporating the NatureServe Climate Change Vulnerability Index</t>
  </si>
  <si>
    <t>completion delayed; title updated</t>
  </si>
  <si>
    <t>Completion delayed; Title updated</t>
  </si>
  <si>
    <t>Title updated</t>
  </si>
  <si>
    <t>no confirmation on start</t>
  </si>
  <si>
    <t>NEW to Inventory</t>
  </si>
  <si>
    <t>NEW to Inventory; started and completed</t>
  </si>
  <si>
    <t>New to Inventory; Started</t>
  </si>
  <si>
    <t>Started and Completed  (report was overdue and not yet reported started when it already had been)</t>
  </si>
  <si>
    <t>Climate Change, land use change, energy development</t>
  </si>
  <si>
    <t>Increased flood risks, changes in precipitation and stream flow</t>
  </si>
  <si>
    <t>Reduced base flows, increased stream temperatures, changes in stream flow timing.</t>
  </si>
  <si>
    <t xml:space="preserve">completed - Location adjusted (specific, site, same LCC) </t>
  </si>
  <si>
    <t xml:space="preserve">A climate change structured decision making workshop with Hawaiian Island case studies was sponsored by USGS with NCTC was completed in March 2011. An unpublished peer reviewed final report has  been delivered to the NCCWSC for publication; One peer reviewed report has been published http://training.fws.gov/EC/Resources/Decision_Analysis/SDM.htm  and one scientific article is in PRESS Journal of Conservation Biology  </t>
  </si>
  <si>
    <t>Correlation and climate sensitivity of human health and environmental indicators in the Salish Sea</t>
  </si>
  <si>
    <t>This project adds to the past landscape modeling analysis by looking at individual species traits that confer lesser/ greater vulnerability to climate change</t>
  </si>
  <si>
    <t xml:space="preserve">GCPLCC Project Initiated with  SARP to define TX instream flow </t>
  </si>
  <si>
    <t>Water Management Plan</t>
  </si>
  <si>
    <t>Inventory and assessment completed: report in Inventory and assessment completed: report in draft</t>
  </si>
  <si>
    <t>Inventory and assessment completed: report in draft</t>
  </si>
  <si>
    <t>Evaluating spring-migrating waterfowl populations and habitat availability</t>
  </si>
  <si>
    <t xml:space="preserve">Wetlands, birds,  </t>
  </si>
  <si>
    <t>Determination of vegetation and invertebrate communities and impact of sedimentation and water quality.</t>
  </si>
  <si>
    <t>Predicting climate change effects on riverine aquatic insects using museum data and niche modeling</t>
  </si>
  <si>
    <t>Erie NWR , North Atlantic LCC</t>
  </si>
  <si>
    <t>Impact of climate change (sea-level rise, changing T, changing P) and urban growth on landscapes and habitats for terrestrial species</t>
  </si>
  <si>
    <t>land-use changes to watershed, fragmentation due to barriers to fish passage</t>
  </si>
  <si>
    <t>will initiate in 2013; will update start and completion dates once determined</t>
  </si>
  <si>
    <t>migratory corridors</t>
  </si>
  <si>
    <t>FY 11 North Atlantic LCC Funds.  Cooperative effort with northeast states contracted with TNC</t>
  </si>
  <si>
    <t>First phase of ongoing effort using contract staff and partner travel to conduct conservation design synthesis and translation</t>
  </si>
  <si>
    <t>Landscapes/Terrestrial Habitats</t>
  </si>
  <si>
    <t>subsistence hunting, haul out disturbances, resource development</t>
  </si>
  <si>
    <t>temperature and precipitation pattern changes, melting ice/permafrost, hydrologic changes, coastal processes</t>
  </si>
  <si>
    <t>temperature and precipitation pattern changes, melting ice/permafrost, hydrologic changes, coastal processes, nutrient flux</t>
  </si>
  <si>
    <t>Western Alaska LCC, Alaska CSC (Noatak, Selawik, Unalakleet)</t>
  </si>
  <si>
    <t>Arctic LCC and Western Alaska LCC, Alaska CSC (Noatak, Selawik, Unalakleet)</t>
  </si>
  <si>
    <t>Alaska State-wide, parts of Yukon and Northwest Territories, Alaska CSC, Arctic, Western Alaska, Northwest Interior Forest, North Pacific, Aleutian and Bering Sea Islands</t>
  </si>
  <si>
    <t>UPDATE to DOI for FY 2011 End-of-year</t>
  </si>
  <si>
    <t>Date Initiated (Semi-annually, i.e., 1st half or 2nd half of year)</t>
  </si>
  <si>
    <t>Status and trends monitoring of South Canadian River fish community in response to regional water development for municipal use.</t>
  </si>
  <si>
    <t>Stephen Davenport; 505.342.9900 ext. 106; Stephen_Davenport@fws.gov</t>
  </si>
  <si>
    <t>Cooperative Agreement with New Mexico Department of Game and Fish is prepared to be finalized with field work starting in October 2012</t>
  </si>
  <si>
    <t>Maintaining migratory pathways of imperiled fish</t>
  </si>
  <si>
    <t>Climate change may affect ability of aquatic species to access spawning and rearing habitats. This study will conduct flow and temperature experiments to assess potential migratory barriers</t>
  </si>
  <si>
    <t>Preservation of genetic diversity to allow species to adapt to emerging threats including climate change</t>
  </si>
  <si>
    <t>Eastern Tallgrass Prairies and Big Rivers LCC and Plains and Prairie Potholes LCC; Not an LCC funded project</t>
  </si>
  <si>
    <t>George Jordan 406-247-7365 and Tracy Hill 573-234-2132 ext. 102  tracy_hill@fws.gov</t>
  </si>
  <si>
    <t>Creating a detailed vegetation classification and digital vegetation map for Squaw Creek NWR</t>
  </si>
  <si>
    <t>Darrin Welchert 660-442-5754 ext. 17
darrin_welchert@fws.gov</t>
  </si>
  <si>
    <t xml:space="preserve">Restore and protect grasslands and wetlands which include evaluate and revise initial bird population goals on the St. Croix Wetland Mgmt District WI. </t>
  </si>
  <si>
    <t xml:space="preserve"> head starting South Atlantic</t>
  </si>
  <si>
    <t>Phases of project are ongoing, as of end of FY12 levee has been abandoned but it is not yet breached by natural causes.  Inland water capacity being increased with use of rice trunks, ongoing.</t>
  </si>
  <si>
    <t>Databases delivered, see products at www.waconnected.org;  completed - no further report needed.</t>
  </si>
  <si>
    <t>Final Report of Vulnerability Assessment completed as of 2nd half, FY12.  Other portion of project (demonstration project) still ongoing. Expected completion of demo project in 1st half, FY2013.</t>
  </si>
  <si>
    <t>Pacific walrus coastal haul outs disturbance management - reducing existing/emerging anthropogenic effects due to climate change.</t>
  </si>
  <si>
    <r>
      <t>Stakeholder for FWS Region 3 (</t>
    </r>
    <r>
      <rPr>
        <sz val="10"/>
        <rFont val="Arial"/>
        <family val="2"/>
      </rPr>
      <t>USGS, U of Minn, MCFWRU)</t>
    </r>
  </si>
  <si>
    <t>Project Title:  Impacts of climate change on agricultural practices and effects on water quality in the Midwest - a review</t>
  </si>
  <si>
    <t>Stakeholder for FWS Region 6 (AZ Game &amp; Fish Dept.)</t>
  </si>
  <si>
    <t>Stakeholder for FWS Region 6 (NM Dept. Game &amp; Fish)</t>
  </si>
  <si>
    <t xml:space="preserve">Terra Manasco, NM   Dept. of Game &amp; Fish                   505-476-8114              </t>
  </si>
  <si>
    <t>Interdisciplinary workshop with resource managers and scientists to focus on needed science to develop climate adaptation and mitigation strategies</t>
  </si>
  <si>
    <t>Plains &amp; Prairie Potholes LCC, Upper Midwest &amp; Great Lakes LCC, Eastern Tallgrass Prairie &amp; Big Rivers LCC ; USFWS-NWRS, Region 3, Division of Biological Resources, La Crosse, WI; USGS-UMESC, La Crosse, WI; University of Wisconsin-Madison, Madison, WI</t>
  </si>
  <si>
    <t>Decision Analysis Workshop and develop landscape scale assessment of sedimentation issues within the NWRS</t>
  </si>
  <si>
    <t>Gregg Knutsen, 218-449-4115 ext. 204
gregg_knutsen@fws.gpv</t>
  </si>
  <si>
    <t>Workshop:  Northeast States, LCCs, feds., NGOs and other partners met to come to consensus on regional conservation framework and priorities for the NEAFWA Regional Conservation Needs and LCC partnerships for planning delivering and evaluating conservation</t>
  </si>
  <si>
    <t>Appalachian LCC partners, States, Federal Agencies, NGO's, Joint Ventures etc. will be meeting to develop an approach to identifying the conservation science needs for priority conservation actions of partners throughout the Appalachian LCC</t>
  </si>
  <si>
    <t>Transboundary Flathead Aquatic Adaptation Strategy Workshop</t>
  </si>
  <si>
    <t>2011 Workshop Title -  Southeast Natural Resource Leadership Group Climate Change Comparative Risk Assessment Project</t>
  </si>
  <si>
    <t>2011 WORSHOP: Interagency assessment using CRAFT decision support tool/process to identify complementary regional and national agency climate change adaptation strategies and programs, and on-the-ground pilot project to promote integrated adaptation planning and implementation at the local level.  CRAFT workshop and Interagency Working groups</t>
  </si>
  <si>
    <t>Multiple LCCs: Arctic, Western Alaska, Northwest Interior Forest, North Pacific, Aleutian and Bering Sea Islands</t>
  </si>
  <si>
    <t>FWS Region 3 /  Iowa Soybean Association / Fishers &amp; Farmers Partnership</t>
  </si>
  <si>
    <t>South Atlantic LCC, Cape Romain NWR, Bull’s Island</t>
  </si>
  <si>
    <t>1st half, FY2013</t>
  </si>
  <si>
    <t>Upper Midwest &amp; Great lakes LCC, Plains &amp; Prairie Potholes LCC ; La Crosse, WI, and Madison, WI</t>
  </si>
  <si>
    <t xml:space="preserve"> 4th/2012</t>
  </si>
  <si>
    <r>
      <rPr>
        <sz val="10"/>
        <rFont val="Arial"/>
        <family val="2"/>
      </rPr>
      <t>Sea level rise; Invasive spp</t>
    </r>
    <r>
      <rPr>
        <strike/>
        <sz val="10"/>
        <rFont val="Arial"/>
        <family val="2"/>
      </rPr>
      <t xml:space="preserve">.; Wildfire Risk  </t>
    </r>
    <r>
      <rPr>
        <sz val="10"/>
        <rFont val="Arial"/>
        <family val="2"/>
      </rPr>
      <t>Climate Change</t>
    </r>
  </si>
  <si>
    <t>This is co-funded by FWS/USGS; not an LCC funded project. RDs Memo was issued May, 2012, to all employees-- the document was launched as part of a larger R1 CC Sharepoint site with lit, calendar, etc.</t>
  </si>
  <si>
    <t xml:space="preserve">3rd/2013 </t>
  </si>
  <si>
    <t>Delayed start, project to be completed in FY 2013 - Project actually Initiated 1st/2012</t>
  </si>
  <si>
    <t xml:space="preserve"> 4th/2013</t>
  </si>
  <si>
    <t>P.I.s = Mac Butler NDSU and Dan Rinella UAA, agreement mod no cost extension through 12/31/12 for Butler.  Rinella has a No Cost Extension to 5/14/2013.</t>
  </si>
  <si>
    <t>Climate Change affects on shorebird breeding ecology (insect prey taxonomy and quantifying emergence for ASDN)</t>
  </si>
  <si>
    <t>Change to hydrologic regime on refuge lands in the Arctic</t>
  </si>
  <si>
    <t>PI = Gustine, USGS; Contract with USGS let in Q4, 2012</t>
  </si>
  <si>
    <t>Sierra Nevada focal resources</t>
  </si>
  <si>
    <t>CA LCC</t>
  </si>
  <si>
    <t>1st 2014</t>
  </si>
  <si>
    <t>Oak woodland</t>
  </si>
  <si>
    <t>2nd 2013</t>
  </si>
  <si>
    <t>Shorebird population trends</t>
  </si>
  <si>
    <t>4th 2013</t>
  </si>
  <si>
    <t>Sierra Nevada birds</t>
  </si>
  <si>
    <t>Develop fire mgmt strategies in So Ca</t>
  </si>
  <si>
    <t>Coordinating coastal strategies in north CA</t>
  </si>
  <si>
    <t>Maximize evolution potential in So CA protected areas</t>
  </si>
  <si>
    <t xml:space="preserve">4 Adaptation Planning Workshops with stakeholders </t>
  </si>
  <si>
    <t>Aquatic and coastal species and habitats</t>
  </si>
  <si>
    <t xml:space="preserve">increased temperature, changing precipitation, barriers </t>
  </si>
  <si>
    <t>changing land use in watersheds</t>
  </si>
  <si>
    <t>FY 12 North Atlantic LCC Funds: final decision on RFP, December, 2012</t>
  </si>
  <si>
    <t>NALCC Demonstration Project:  White Mountains to Moosehead Lake Initiative—Parcel Level Planning, Progress Tracking and Stakeholder Engagement to Advance Resilient Landscape Conservation</t>
  </si>
  <si>
    <t>FY 12 North Atlantic LCC Funds: demonstration project for applying LCC science; Trust for Public Land</t>
  </si>
  <si>
    <t xml:space="preserve">NALCC Demonstration Project: Integrating Science into Policy: Local Adaptation for Marsh Migration </t>
  </si>
  <si>
    <t>Coastal landscapes and habitats</t>
  </si>
  <si>
    <t>salt marsh and beach species</t>
  </si>
  <si>
    <t>FY 12 North Atlantic LCC Funds: demonstration project for applying LCC science; Maine Inland Fisheries and Wildlife</t>
  </si>
  <si>
    <t>NALCC Demonstration Project:  Utilizing Climate Adaptation Science to Prioritize and Amplify Landscape Scale Conservation Efforts in the Appalachian Forests of the North Atlantic Landscape Conservation Cooperative Geography</t>
  </si>
  <si>
    <t>Forested landscapes and habitats</t>
  </si>
  <si>
    <t>Changing land use, climate change</t>
  </si>
  <si>
    <t>FY 12 North Atlantic LCC Funds: demonstration project for applying LCC science; National Wildlife Federation</t>
  </si>
  <si>
    <t>Nislow</t>
  </si>
  <si>
    <t>brook trout</t>
  </si>
  <si>
    <t>coldwater stream habitats and species</t>
  </si>
  <si>
    <t>gas development</t>
  </si>
  <si>
    <t>land clearing</t>
  </si>
  <si>
    <t>Jean_Brennan@fws.gov; 540-553-4337</t>
  </si>
  <si>
    <t>Water Supply Vulnerability in UTRB</t>
  </si>
  <si>
    <t>Upper TN River Basin; NECSC</t>
  </si>
  <si>
    <t>freshwater mussels, endemic aquatics, brook trout</t>
  </si>
  <si>
    <t>ISC decision for FY13 pending (partial funding from USGS already approved)</t>
  </si>
  <si>
    <t>Forest interior ecosystems</t>
  </si>
  <si>
    <t>open lands and aquatic ecosystems</t>
  </si>
  <si>
    <t>urbanization</t>
  </si>
  <si>
    <t>3rd/2015</t>
  </si>
  <si>
    <t>SOW identified as High priority in Work Plan; RFA pending</t>
  </si>
  <si>
    <t>FWS Region 5</t>
  </si>
  <si>
    <t>Designing Sustainable Landscapes Workshops</t>
  </si>
  <si>
    <t>3 workshops to present and get input on products and decision support tools</t>
  </si>
  <si>
    <t xml:space="preserve">USGS Report has been published: Predicting sea-level rise vulnerability of terrestrial habitat and wildlife of the Northwestern Hawaiian Islands. Reynolds, M.H., Berkowitz, P., Courtot, K.N., and Krause, C.M., eds., 2012, U.S. Geological Survey Open-File Report 2012-1182, 139 p. </t>
  </si>
  <si>
    <t>WA, OR, ID (northern CA)</t>
  </si>
  <si>
    <t>NPLCC, GNLCC, GBLCC,</t>
  </si>
  <si>
    <t xml:space="preserve">Increased stream temperatures, </t>
  </si>
  <si>
    <t xml:space="preserve">Impacts to aquatic species and habitats. </t>
  </si>
  <si>
    <t xml:space="preserve">Tim Mayer  - primary  503 231-2395
</t>
  </si>
  <si>
    <r>
      <t>FWS</t>
    </r>
    <r>
      <rPr>
        <sz val="10"/>
        <color rgb="FFFF0000"/>
        <rFont val="Arial"/>
        <family val="2"/>
      </rPr>
      <t xml:space="preserve"> PRBO </t>
    </r>
    <r>
      <rPr>
        <sz val="10"/>
        <rFont val="Arial"/>
        <family val="2"/>
      </rPr>
      <t>Conservation Science</t>
    </r>
  </si>
  <si>
    <t>WildLinks 2012</t>
  </si>
  <si>
    <t>FWS           Univ. Washington</t>
  </si>
  <si>
    <t xml:space="preserve">Riparian Mapping Project </t>
  </si>
  <si>
    <t>John Mankowski (360-534-9330) john_mankowski@fws.gov</t>
  </si>
  <si>
    <t xml:space="preserve">FWS,  Karuk Tribe </t>
  </si>
  <si>
    <t>Preserving Tribal Self-Determination and Knowledge Sovereignty While Expanding Use of Tribal Knowledge and Management in Off Reservation Lands in the Face of Climate Change</t>
  </si>
  <si>
    <t xml:space="preserve">FWS, Yurok Tribe </t>
  </si>
  <si>
    <t xml:space="preserve">Utilizing Yurok Traditional Ecological Knowledge to Inform Climate Change Priorities </t>
  </si>
  <si>
    <t>Engaging Steering Committee members and stakeholders in definition and prioritization of climate adaptation actions.</t>
  </si>
  <si>
    <t>Range-wide assessment on the impacts of changing climate on the endangered, migratory Kirtland's Warbler populations</t>
  </si>
  <si>
    <t>Upper and Lower Peninsulas of MI, MN and WI</t>
  </si>
  <si>
    <t>Upper Midwest and Great Lakes LCC. This is not an LCC sponsored project</t>
  </si>
  <si>
    <t>Christie Deloria-Sheffield 906-226-1240 christie_deloria@fws.gov</t>
  </si>
  <si>
    <t>Range-wide migratory connectivity for full-cycle conservation of the Golden-winged Warbler, a climate-sensitive songbird of highest conservation concern</t>
  </si>
  <si>
    <t>Range between North Carolina to Manitoba</t>
  </si>
  <si>
    <t>Appalachian and Upper Midwest and Great Lakes LCC. This is not an LCC sponsored project</t>
  </si>
  <si>
    <t>Tom Will 612-713-5362; tom_will@fws.gov</t>
  </si>
  <si>
    <t>Investigating the influence of captive environment on whooping crane reproduction</t>
  </si>
  <si>
    <t>USGS Patuxent WRC</t>
  </si>
  <si>
    <t>This is not an LCC sponsored project</t>
  </si>
  <si>
    <t>Whooping Crane recovery</t>
  </si>
  <si>
    <t xml:space="preserve">FWS  </t>
  </si>
  <si>
    <t>Ecosystem/habitat</t>
  </si>
  <si>
    <t>Pollution</t>
  </si>
  <si>
    <t>Richard D Nelson 701-355-8509; richard_d_nelson@fws.gov</t>
  </si>
  <si>
    <t>Working Towards a Floodplain Model to Correlate Vegetation Patterns with Hydrological Changes on the Iowa River</t>
  </si>
  <si>
    <t>Reduce existing anthropogenic threats and stressors</t>
  </si>
  <si>
    <t>Plains and Prairie Potholes and Eastern Tallgrass Prairie Big Rivers LCC; Not an LCC funded project.</t>
  </si>
  <si>
    <t>Cathy Henry 319-523-6982 cathy_henry@fws.gov</t>
  </si>
  <si>
    <t>Development of a Community-Level Forecasting Model for Pallid and Shovelnose Sturgeon and Associated Chub Species in the Lower Missouri River</t>
  </si>
  <si>
    <t>Replicate habitats to reduce extinction risk</t>
  </si>
  <si>
    <t>Eastern Tallgrass Prairie and Big Rivers LCC</t>
  </si>
  <si>
    <t>Wyatt Doyle 573-234-2132 ext 111; wyatt_doyle@fws.gov</t>
  </si>
  <si>
    <r>
      <t xml:space="preserve">Captive propagation of Lower Missouri River chubs, </t>
    </r>
    <r>
      <rPr>
        <i/>
        <sz val="10"/>
        <color indexed="8"/>
        <rFont val="Arial"/>
        <family val="2"/>
      </rPr>
      <t>Macrhybopsis sp</t>
    </r>
  </si>
  <si>
    <t xml:space="preserve">R7 </t>
  </si>
  <si>
    <t>FWS, Manomet Lab, UAA</t>
  </si>
  <si>
    <t>Impacts of storm surges on breeding waterbirds on Y-K Delta Alaska: Past Effects</t>
  </si>
  <si>
    <t>Western Alaska LCC, Alaska CSC</t>
  </si>
  <si>
    <t>deltaic wetlands</t>
  </si>
  <si>
    <t>storm surges</t>
  </si>
  <si>
    <t>Karen Murphy, 907-786-3501, Karen_Murphy@fws.gov</t>
  </si>
  <si>
    <t>determine if past storm surges have affected breeding bird distribution</t>
  </si>
  <si>
    <t>FWS, NPS, NOAA</t>
  </si>
  <si>
    <t>ShoreZone Imaging and Mapping in Kotzebue Sound</t>
  </si>
  <si>
    <t>Western Alaska LCC, Arctic LCC,  Alaska CSC</t>
  </si>
  <si>
    <t>Western Alaska LCC, Arctic LCC</t>
  </si>
  <si>
    <t>waterbirds, seabirds, marine mammals</t>
  </si>
  <si>
    <t>coastal habitats</t>
  </si>
  <si>
    <t>erosion, catastrophic events</t>
  </si>
  <si>
    <t>2nd half, FY12</t>
  </si>
  <si>
    <t>1st half, FY15</t>
  </si>
  <si>
    <t>Identification of important coastal sites and coastal hazards</t>
  </si>
  <si>
    <t>ShoreZone Mapping in Bristol Bay</t>
  </si>
  <si>
    <t>Western Alaska LCC,  Alaska CSC</t>
  </si>
  <si>
    <t xml:space="preserve">Western Alaska LCC, </t>
  </si>
  <si>
    <t>2nd half, FY14</t>
  </si>
  <si>
    <t>BLM, USGS, ACSC, NPS, FWS</t>
  </si>
  <si>
    <t>Permafrost map revision and permafrost vulnerability maps</t>
  </si>
  <si>
    <t>permafrost</t>
  </si>
  <si>
    <t>permafrost thawing</t>
  </si>
  <si>
    <t>warming, permafrost thawing, fire, hydrologic changes</t>
  </si>
  <si>
    <t>ShoreZone Imaging and Mapping; Point Hope to Wales</t>
  </si>
  <si>
    <t>FWS, NPS, BLM, NW Arctic Borough, BOEM, USGS, NOAA, USACE, ARC</t>
  </si>
  <si>
    <t>Future Needs Assessment for Arctic Land Managers</t>
  </si>
  <si>
    <t>Identification of future information needs based on projected climate scenarios to address potential future management and adaptation actions</t>
  </si>
  <si>
    <t>2nd half, 2012</t>
  </si>
  <si>
    <t>1st half, 2013</t>
  </si>
  <si>
    <t>Stakeholder for USFWS R7: USGS, University of Alaska Fairbanks, University of Illinois - Urbana</t>
  </si>
  <si>
    <t>Modeling Responses by Long-Distance Migratory Birds to Changes in Atmospheric Circulation</t>
  </si>
  <si>
    <t>Tony DeGange, USGS, 907-786-7046</t>
  </si>
  <si>
    <t>BLM</t>
  </si>
  <si>
    <t>Yukon Lowlands, Kuskokwim Mountains, Lime Hill Rapid Ecological Assessment</t>
  </si>
  <si>
    <t>NWIF LCC</t>
  </si>
  <si>
    <t>Scott Guyer, Bureau of Land Management, 907-271-3284</t>
  </si>
  <si>
    <t>NOAA/NMFS</t>
  </si>
  <si>
    <t>Susitna Aquatic Habitat Vulnerability Assessment</t>
  </si>
  <si>
    <t>Assess the potential impacts of climate change on the aquatic habitats of the Susitna watershed.</t>
  </si>
  <si>
    <t>2nd half, FY 2015</t>
  </si>
  <si>
    <t>Susan, Walker, NMFS Hydropower Coordinator, 907-586-7646</t>
  </si>
  <si>
    <t>Needs scoping workshop to determine nature of custom snow models for ecological applications</t>
  </si>
  <si>
    <t>Stream and Lake Temperature Monitoring</t>
  </si>
  <si>
    <t>Western AK LCC, NWIF  LCC, Alaska CSC</t>
  </si>
  <si>
    <t>Karen Murphy 907-786-3501 karen_a_murphy@fws.gov</t>
  </si>
  <si>
    <t>NWIF LCC Management Framing Workshop</t>
  </si>
  <si>
    <t>LCC partners and stakeholders identify priority management information needs</t>
  </si>
  <si>
    <t>John DeLapp, 907-786-3694</t>
  </si>
  <si>
    <t>NWIF LCC Science Workshop</t>
  </si>
  <si>
    <t>LCC partners and stakeholders identify priority science needs</t>
  </si>
  <si>
    <t>FWS, Point Reyes Bird Observatory</t>
  </si>
  <si>
    <t>Developing tools for detecting climate change impacts on birds and their habitats in the desert Southwest</t>
  </si>
  <si>
    <t>entire Desert LCC region</t>
  </si>
  <si>
    <t>Bird Distributions</t>
  </si>
  <si>
    <t>Avian Habitats</t>
  </si>
  <si>
    <t>Predicted climate change patterns</t>
  </si>
  <si>
    <t>This project is in collaboration with the Desert LCC and expands work started in the California LCC.  This project involves collaboration with Mexican partners through SJV and PRBO.</t>
  </si>
  <si>
    <t>Robert Mesta, 520-882-0047, Robert_Mesta@fws.gov (Also Aimee Roberson, DLCC Science Coordinator)</t>
  </si>
  <si>
    <t>Strategic growth initiative for prioritizing sustainable habitat in the Gulf Coastal Prairie Conservation Region within the Gulf Coast Prairie Landscape Conservation Cooperative</t>
  </si>
  <si>
    <t>Coastal TX</t>
  </si>
  <si>
    <t>Kris Metzger, 505-248-6432; kris_metzger@fws.gov (Also, Bill Bartush; 337.266.8816; bill_bartush@fws.gov)</t>
  </si>
  <si>
    <t>FWS, USGS, USFS Research, EPA</t>
  </si>
  <si>
    <t>Stream Temperature Workshop</t>
  </si>
  <si>
    <t xml:space="preserve">Workshop for technical experts on the impacts of climate on water temperature in the Pacific Northwest (OR/WA/ID/BC). </t>
  </si>
  <si>
    <t>NPLCC, GNLCC, GB LCC</t>
  </si>
  <si>
    <t>David Patte (503-231-6210) david_patte@fws.gov  &amp; Jason Dunham (541 750-0990) jdunham@usgs.gov</t>
  </si>
  <si>
    <t>Objective is to produce a synthesis state-of-the-science document after the workshop for managers and practitioners.</t>
  </si>
  <si>
    <t>BOR, USGS</t>
  </si>
  <si>
    <t>Desert Southwest</t>
  </si>
  <si>
    <t>Desert vegetation</t>
  </si>
  <si>
    <t>John Rice, 801-524-3685, jrice@usbr.gov</t>
  </si>
  <si>
    <t>BOR, USFS RMRS</t>
  </si>
  <si>
    <t>Riparian obligate species</t>
  </si>
  <si>
    <t>Fire, hydrologic variability, climate change</t>
  </si>
  <si>
    <t>BLM et al</t>
  </si>
  <si>
    <t>Colorado Plateau REA opportunities and challenges report</t>
  </si>
  <si>
    <t>Assessment of adaptation opportunities to leverage existing or future management actions as informed by findings of the REA</t>
  </si>
  <si>
    <t>FWS Region 6</t>
  </si>
  <si>
    <t>SRLCC Strategic Synthesis Workshops</t>
  </si>
  <si>
    <t>1st Half, FY 2013</t>
  </si>
  <si>
    <t>Kevin Johnson, 303-236-4404, kevin_m_johnson@fws.gov</t>
  </si>
  <si>
    <t>USFS, NPS, BLM, FWS Region 6, Confederated Salish Kootenai</t>
  </si>
  <si>
    <t>Adaptation Planning Workshop</t>
  </si>
  <si>
    <t>Workshop to be conducted Nov 7-9, 2012</t>
  </si>
  <si>
    <t>FWS, USGS, University of Idaho, GNLCC</t>
  </si>
  <si>
    <t>Pacific Northwest Climate Change Conference</t>
  </si>
  <si>
    <t>Climate Science/Vulnerability Workshop</t>
  </si>
  <si>
    <t>Great Northern LCC, Boise ID</t>
  </si>
  <si>
    <t>Conference conducted October 2 and 3, 2013</t>
  </si>
  <si>
    <t>GNLCC, NPS, GYCC</t>
  </si>
  <si>
    <t>Vulnerability Workshop</t>
  </si>
  <si>
    <t>Great Northern LCC, Old Faithful WY</t>
  </si>
  <si>
    <t>Workshop Conducted July 30, 2012</t>
  </si>
  <si>
    <t>North Pacific LCC, Great Northern LCC, Great Basin LCC and Pac Island CC Coop.</t>
  </si>
  <si>
    <t xml:space="preserve">Plains and Prairie Potholes LCC; This is not an LCC sponsored project.  </t>
  </si>
  <si>
    <r>
      <t>Project started with USGS funds</t>
    </r>
    <r>
      <rPr>
        <strike/>
        <sz val="10"/>
        <color rgb="FFFF0000"/>
        <rFont val="Arial"/>
        <family val="2"/>
      </rPr>
      <t>. Expected completion date 4th/2013</t>
    </r>
    <r>
      <rPr>
        <sz val="10"/>
        <color theme="1"/>
        <rFont val="Arial"/>
        <family val="2"/>
      </rPr>
      <t xml:space="preserve"> with add'l funds from PICCC for more sophisticated modeling of wave inundation in a more limited area. First report just published in Conservation Biology. Final report published </t>
    </r>
    <r>
      <rPr>
        <strike/>
        <sz val="10"/>
        <color rgb="FFFF0000"/>
        <rFont val="Arial"/>
        <family val="2"/>
      </rPr>
      <t>planned</t>
    </r>
    <r>
      <rPr>
        <sz val="10"/>
        <color theme="1"/>
        <rFont val="Arial"/>
        <family val="2"/>
      </rPr>
      <t xml:space="preserve"> as a </t>
    </r>
    <r>
      <rPr>
        <sz val="10"/>
        <color rgb="FFFF0000"/>
        <rFont val="Arial"/>
        <family val="2"/>
      </rPr>
      <t>USGS report, Nov 2012</t>
    </r>
    <r>
      <rPr>
        <sz val="10"/>
        <color theme="1"/>
        <rFont val="Arial"/>
        <family val="2"/>
      </rPr>
      <t xml:space="preserve"> </t>
    </r>
    <r>
      <rPr>
        <strike/>
        <sz val="10"/>
        <color theme="1"/>
        <rFont val="Arial"/>
        <family val="2"/>
      </rPr>
      <t>to be published by Dec 2012</t>
    </r>
  </si>
  <si>
    <r>
      <t>Kealia Pond</t>
    </r>
    <r>
      <rPr>
        <strike/>
        <sz val="10"/>
        <rFont val="Arial"/>
        <family val="2"/>
      </rPr>
      <t xml:space="preserve"> </t>
    </r>
    <r>
      <rPr>
        <sz val="10"/>
        <rFont val="Arial"/>
        <family val="2"/>
      </rPr>
      <t>NWR , Pacific Islands CCC</t>
    </r>
  </si>
  <si>
    <r>
      <t>NPLCC</t>
    </r>
    <r>
      <rPr>
        <strike/>
        <sz val="10"/>
        <rFont val="Arial"/>
        <family val="2"/>
      </rPr>
      <t>, SW CSC</t>
    </r>
  </si>
  <si>
    <t>Alaska Integrated Ecosystem Model; Phase 1</t>
  </si>
  <si>
    <t>Alaska Integrated Ecosystem Model; Phase 2</t>
  </si>
  <si>
    <t>Impacts to wildlife habitat associated with conservation</t>
  </si>
  <si>
    <r>
      <t>1</t>
    </r>
    <r>
      <rPr>
        <vertAlign val="superscript"/>
        <sz val="10"/>
        <rFont val="Arial"/>
        <family val="2"/>
      </rPr>
      <t>st</t>
    </r>
    <r>
      <rPr>
        <sz val="10"/>
        <rFont val="Arial"/>
        <family val="2"/>
      </rPr>
      <t xml:space="preserve"> half, FY 2013</t>
    </r>
  </si>
  <si>
    <r>
      <t>Project Title</t>
    </r>
    <r>
      <rPr>
        <sz val="10"/>
        <rFont val="Arial"/>
        <family val="2"/>
      </rPr>
      <t xml:space="preserve"> -  </t>
    </r>
    <r>
      <rPr>
        <i/>
        <sz val="10"/>
        <rFont val="Arial"/>
        <family val="2"/>
      </rPr>
      <t xml:space="preserve"> Managing for Resilience in Prairie‐Wetland Landscapes of the PPP – Sustaining Habitats and Services under Accelerating Climate Change</t>
    </r>
  </si>
  <si>
    <r>
      <t>2</t>
    </r>
    <r>
      <rPr>
        <vertAlign val="superscript"/>
        <sz val="10"/>
        <rFont val="Arial"/>
        <family val="2"/>
      </rPr>
      <t>nd</t>
    </r>
    <r>
      <rPr>
        <sz val="10"/>
        <rFont val="Arial"/>
        <family val="2"/>
      </rPr>
      <t xml:space="preserve"> half, FY 2010</t>
    </r>
  </si>
  <si>
    <r>
      <t>1</t>
    </r>
    <r>
      <rPr>
        <vertAlign val="superscript"/>
        <sz val="10"/>
        <rFont val="Arial"/>
        <family val="2"/>
      </rPr>
      <t>st</t>
    </r>
    <r>
      <rPr>
        <sz val="10"/>
        <rFont val="Arial"/>
        <family val="2"/>
      </rPr>
      <t xml:space="preserve"> half, FY 2017</t>
    </r>
  </si>
  <si>
    <r>
      <t xml:space="preserve">Project Title -   </t>
    </r>
    <r>
      <rPr>
        <i/>
        <sz val="10"/>
        <rFont val="Arial"/>
        <family val="2"/>
      </rPr>
      <t>Developing a Standardized, Incremental, and Sustainable Monitoring Strategy for Habitat Restoration Activities in the Upper Mississippi River Basin</t>
    </r>
  </si>
  <si>
    <r>
      <t>1</t>
    </r>
    <r>
      <rPr>
        <vertAlign val="superscript"/>
        <sz val="10"/>
        <rFont val="Arial"/>
        <family val="2"/>
      </rPr>
      <t>st</t>
    </r>
    <r>
      <rPr>
        <sz val="10"/>
        <rFont val="Arial"/>
        <family val="2"/>
      </rPr>
      <t xml:space="preserve"> half, FY 2011</t>
    </r>
  </si>
  <si>
    <r>
      <t>2</t>
    </r>
    <r>
      <rPr>
        <vertAlign val="superscript"/>
        <sz val="10"/>
        <rFont val="Arial"/>
        <family val="2"/>
      </rPr>
      <t>nd</t>
    </r>
    <r>
      <rPr>
        <sz val="10"/>
        <rFont val="Arial"/>
        <family val="2"/>
      </rPr>
      <t xml:space="preserve"> half, FY 2012</t>
    </r>
  </si>
  <si>
    <r>
      <t>Project Title</t>
    </r>
    <r>
      <rPr>
        <sz val="10"/>
        <color indexed="8"/>
        <rFont val="Arial"/>
        <family val="2"/>
      </rPr>
      <t xml:space="preserve"> -  </t>
    </r>
    <r>
      <rPr>
        <i/>
        <sz val="10"/>
        <color indexed="8"/>
        <rFont val="Arial"/>
        <family val="2"/>
      </rPr>
      <t>Planning for Change: linkages among protected areas in the Upper Midwest in relation to climate  and land use change projections from 2010 to 2050</t>
    </r>
  </si>
  <si>
    <r>
      <t>1</t>
    </r>
    <r>
      <rPr>
        <vertAlign val="superscript"/>
        <sz val="10"/>
        <color indexed="8"/>
        <rFont val="Arial"/>
        <family val="2"/>
      </rPr>
      <t>st</t>
    </r>
    <r>
      <rPr>
        <sz val="10"/>
        <color indexed="8"/>
        <rFont val="Arial"/>
        <family val="2"/>
      </rPr>
      <t xml:space="preserve"> half, FY 2010</t>
    </r>
  </si>
  <si>
    <r>
      <t>2</t>
    </r>
    <r>
      <rPr>
        <vertAlign val="superscript"/>
        <sz val="10"/>
        <color indexed="8"/>
        <rFont val="Arial"/>
        <family val="2"/>
      </rPr>
      <t>nd</t>
    </r>
    <r>
      <rPr>
        <sz val="10"/>
        <color indexed="8"/>
        <rFont val="Arial"/>
        <family val="2"/>
      </rPr>
      <t xml:space="preserve"> half, FY 2014</t>
    </r>
  </si>
  <si>
    <r>
      <t xml:space="preserve">Peninsular Florida LCC ; </t>
    </r>
    <r>
      <rPr>
        <b/>
        <sz val="10"/>
        <color rgb="FFC00000"/>
        <rFont val="Arial"/>
        <family val="2"/>
      </rPr>
      <t>Castillo Pit,</t>
    </r>
    <r>
      <rPr>
        <sz val="10"/>
        <color rgb="FFC00000"/>
        <rFont val="Arial"/>
        <family val="2"/>
      </rPr>
      <t xml:space="preserve"> Big Pine Key, Florida, </t>
    </r>
  </si>
  <si>
    <r>
      <t>1</t>
    </r>
    <r>
      <rPr>
        <vertAlign val="superscript"/>
        <sz val="10"/>
        <color indexed="8"/>
        <rFont val="Arial"/>
        <family val="2"/>
      </rPr>
      <t>st</t>
    </r>
    <r>
      <rPr>
        <sz val="10"/>
        <color indexed="8"/>
        <rFont val="Arial"/>
        <family val="2"/>
      </rPr>
      <t xml:space="preserve"> half, FY 2011</t>
    </r>
  </si>
  <si>
    <r>
      <t>1</t>
    </r>
    <r>
      <rPr>
        <vertAlign val="superscript"/>
        <sz val="10"/>
        <color indexed="8"/>
        <rFont val="Arial"/>
        <family val="2"/>
      </rPr>
      <t>st</t>
    </r>
    <r>
      <rPr>
        <sz val="10"/>
        <color indexed="8"/>
        <rFont val="Arial"/>
        <family val="2"/>
      </rPr>
      <t xml:space="preserve"> half, FY 2013</t>
    </r>
  </si>
  <si>
    <t>Peninsular Florida LCC; Tower Road, Big Pine Key, Florida</t>
  </si>
  <si>
    <r>
      <t>2</t>
    </r>
    <r>
      <rPr>
        <vertAlign val="superscript"/>
        <sz val="10"/>
        <rFont val="Arial"/>
        <family val="2"/>
      </rPr>
      <t>nd</t>
    </r>
    <r>
      <rPr>
        <sz val="10"/>
        <rFont val="Arial"/>
        <family val="2"/>
      </rPr>
      <t xml:space="preserve"> half, FY 2011</t>
    </r>
  </si>
  <si>
    <r>
      <t xml:space="preserve">Project Title - </t>
    </r>
    <r>
      <rPr>
        <i/>
        <sz val="10"/>
        <color indexed="8"/>
        <rFont val="Arial"/>
        <family val="2"/>
      </rPr>
      <t>Fine Scale Linkage Project</t>
    </r>
  </si>
  <si>
    <r>
      <t>2</t>
    </r>
    <r>
      <rPr>
        <vertAlign val="superscript"/>
        <sz val="10"/>
        <color indexed="8"/>
        <rFont val="Arial"/>
        <family val="2"/>
      </rPr>
      <t>nd</t>
    </r>
    <r>
      <rPr>
        <sz val="10"/>
        <color indexed="8"/>
        <rFont val="Arial"/>
        <family val="2"/>
      </rPr>
      <t xml:space="preserve"> half, FY 2010</t>
    </r>
  </si>
  <si>
    <r>
      <t>1</t>
    </r>
    <r>
      <rPr>
        <vertAlign val="superscript"/>
        <sz val="10"/>
        <color indexed="8"/>
        <rFont val="Arial"/>
        <family val="2"/>
      </rPr>
      <t>st</t>
    </r>
    <r>
      <rPr>
        <sz val="10"/>
        <color indexed="8"/>
        <rFont val="Arial"/>
        <family val="2"/>
      </rPr>
      <t xml:space="preserve"> half, FY 2012</t>
    </r>
  </si>
  <si>
    <r>
      <t>Project Title</t>
    </r>
    <r>
      <rPr>
        <sz val="10"/>
        <color indexed="8"/>
        <rFont val="Arial"/>
        <family val="2"/>
      </rPr>
      <t xml:space="preserve"> - </t>
    </r>
    <r>
      <rPr>
        <i/>
        <sz val="10"/>
        <color indexed="8"/>
        <rFont val="Arial"/>
        <family val="2"/>
      </rPr>
      <t>Avian Grid Based Monitoring to support Adaptation Strategy for Intermountain West Joint Venture</t>
    </r>
  </si>
  <si>
    <r>
      <t xml:space="preserve">Project Title - </t>
    </r>
    <r>
      <rPr>
        <i/>
        <sz val="10"/>
        <color indexed="8"/>
        <rFont val="Arial"/>
        <family val="2"/>
      </rPr>
      <t>WA Connected Landscapes Project</t>
    </r>
  </si>
  <si>
    <r>
      <t xml:space="preserve">Project Title - </t>
    </r>
    <r>
      <rPr>
        <i/>
        <sz val="10"/>
        <color indexed="8"/>
        <rFont val="Arial"/>
        <family val="2"/>
      </rPr>
      <t>GNLCC Demonstration Collaboration Project</t>
    </r>
  </si>
  <si>
    <r>
      <t>Project Title</t>
    </r>
    <r>
      <rPr>
        <sz val="10"/>
        <color indexed="8"/>
        <rFont val="Arial"/>
        <family val="2"/>
      </rPr>
      <t xml:space="preserve"> - </t>
    </r>
    <r>
      <rPr>
        <i/>
        <sz val="10"/>
        <color indexed="8"/>
        <rFont val="Arial"/>
        <family val="2"/>
      </rPr>
      <t>Feasibility assessment for translocation of imperiled bull trout populations in Glacier National Park</t>
    </r>
  </si>
  <si>
    <r>
      <t xml:space="preserve">Wade Fredenberg, </t>
    </r>
    <r>
      <rPr>
        <sz val="10"/>
        <rFont val="Arial"/>
        <family val="2"/>
      </rPr>
      <t>406.758.6872, wade_fredenberg@fws.gov</t>
    </r>
  </si>
  <si>
    <r>
      <t>2</t>
    </r>
    <r>
      <rPr>
        <vertAlign val="superscript"/>
        <sz val="10"/>
        <color indexed="8"/>
        <rFont val="Arial"/>
        <family val="2"/>
      </rPr>
      <t>nd</t>
    </r>
    <r>
      <rPr>
        <sz val="10"/>
        <color indexed="8"/>
        <rFont val="Arial"/>
        <family val="2"/>
      </rPr>
      <t xml:space="preserve"> half, FY 2011</t>
    </r>
  </si>
  <si>
    <r>
      <t>1</t>
    </r>
    <r>
      <rPr>
        <vertAlign val="superscript"/>
        <sz val="10"/>
        <rFont val="Arial"/>
        <family val="2"/>
      </rPr>
      <t>st</t>
    </r>
    <r>
      <rPr>
        <sz val="10"/>
        <rFont val="Arial"/>
        <family val="2"/>
      </rPr>
      <t xml:space="preserve"> half, FY 2012</t>
    </r>
  </si>
  <si>
    <r>
      <rPr>
        <b/>
        <sz val="10"/>
        <color indexed="8"/>
        <rFont val="Arial"/>
        <family val="2"/>
      </rPr>
      <t>2010</t>
    </r>
    <r>
      <rPr>
        <sz val="10"/>
        <color indexed="8"/>
        <rFont val="Arial"/>
        <family val="2"/>
      </rPr>
      <t xml:space="preserve"> Wild Links Conference</t>
    </r>
  </si>
  <si>
    <r>
      <rPr>
        <b/>
        <sz val="10"/>
        <rFont val="Arial"/>
        <family val="2"/>
      </rPr>
      <t xml:space="preserve">2011 </t>
    </r>
    <r>
      <rPr>
        <sz val="10"/>
        <rFont val="Arial"/>
        <family val="2"/>
      </rPr>
      <t>Wild Links Conference</t>
    </r>
  </si>
  <si>
    <r>
      <t>2</t>
    </r>
    <r>
      <rPr>
        <vertAlign val="superscript"/>
        <sz val="10"/>
        <color indexed="8"/>
        <rFont val="Arial"/>
        <family val="2"/>
      </rPr>
      <t>nd</t>
    </r>
    <r>
      <rPr>
        <sz val="10"/>
        <color indexed="8"/>
        <rFont val="Arial"/>
        <family val="2"/>
      </rPr>
      <t xml:space="preserve"> half, FY 2012</t>
    </r>
  </si>
  <si>
    <t>Gulf of Mexico - species vulnerability (with NOAA and GOMA)</t>
  </si>
  <si>
    <t>Gulf of Mexico</t>
  </si>
  <si>
    <t>East Gulf Coastal Plain and Ozarks LCC</t>
  </si>
  <si>
    <t>Coastal Zone, Tidal marsh, beach</t>
  </si>
  <si>
    <t>John Tirpak for LCC.  Bob Ford 901-268-3395 Robert_P_Ford@fws.gov</t>
  </si>
  <si>
    <t>Gulf of Mexico - species vulnerability (NOAA and GOMA)</t>
  </si>
  <si>
    <t>Tim Breault for LCC.  Bob Ford 901-268-3395 Robert_P_Ford@fws.gov</t>
  </si>
  <si>
    <t>Rua Moredcai for LCC.  Bob Ford 901-268-3395 Robert_P_Ford@fws.gov</t>
  </si>
  <si>
    <t>FWS Region 4, LCC Steering Committee organizations</t>
  </si>
  <si>
    <t>training/workshops</t>
  </si>
  <si>
    <t>4 adaptation workshops</t>
  </si>
  <si>
    <t>EGCPO LCC, PFLCC, CLCC, SALCC</t>
  </si>
  <si>
    <t>Bob Ford, via contacts at LCCs</t>
  </si>
  <si>
    <t>Counts as 4 workshops</t>
  </si>
  <si>
    <t>Counts as 3 workshops</t>
  </si>
  <si>
    <t>Added to Inventory after 2012 End-of-year report to DOI</t>
  </si>
  <si>
    <t>Completed - but just reported started &amp; completed; Added to Inventory after 2012 End-of-year report to DOI</t>
  </si>
  <si>
    <t>Workshop will be held November 5th and 6th; Added to Inventory after 2012 End-of-year report to DOI</t>
  </si>
  <si>
    <t>Workshop scheduled 10/29-11/1/2012; Added to Inventory after 2012 End-of-year report to DOI</t>
  </si>
  <si>
    <t>Workshop scheduled 2nd half FY 2013; Added to Inventory after 2012 End-of-year report to DOI</t>
  </si>
  <si>
    <t>UPDATE DOI FY 2013 mid-year/2nd quarter - 3/31/2013</t>
  </si>
  <si>
    <t>Total  (includes multiple workshops in the entries for R4, R5, R6, R8)</t>
  </si>
  <si>
    <t>Count yes (inc. mult. workshops for R4,5,6,8 where appropriate)</t>
  </si>
  <si>
    <t>Transboundary (AK/BC and WA/BC) and interdisciplinary workshop to focus on climate change impacts and adaptation strategies</t>
  </si>
  <si>
    <t>Transboundary and interdisciplinary workshop with a focus on habitat connectivity, adaptation and climate change</t>
  </si>
  <si>
    <t xml:space="preserve">Restore degraded ecosystems to maximize adaptive capacity </t>
  </si>
  <si>
    <t>Relocate species and populations or assist in animal migration. Reduce existing anthropogenic threats and stressors</t>
  </si>
  <si>
    <t>Evaluate if wildlife benefits are a driving factor for producer enrollment in USDA programs that address the resource concern of water quality in terms of sedimentation and nutrient loading and to identify and evaluate the motivating reasons that producers enter into sustainable agricultural systems</t>
  </si>
  <si>
    <t>Investigate how anticipated changes in climate might alter the effects on agricultural practices in regards to limiting the introduction of nutrients and sediments into wetlands, streams and rivers.  Work will include review of studies and best management practices that are already completed or that are currently underway</t>
  </si>
  <si>
    <t>Identify important landscape connections or corridors that facilitate movement; Protect key ecosystem features that promote resilience</t>
  </si>
  <si>
    <t>Database will contribute to decisions regarding waterbodies that may be subject to water withdrawal for ice road and ice pad construction, reducing anthropogenic stress to this candidate species</t>
  </si>
  <si>
    <t>Cooperative agreements were put in place by USGS in FY2012.  Total cost of the project is $20K.; Added to Inventory after 2012 End-of-year report to DOI</t>
  </si>
  <si>
    <t>Status as of Mar. 31, 2013</t>
  </si>
  <si>
    <r>
      <t xml:space="preserve">Was Action </t>
    </r>
    <r>
      <rPr>
        <b/>
        <u/>
        <sz val="9"/>
        <color indexed="8"/>
        <rFont val="Arial"/>
        <family val="2"/>
      </rPr>
      <t>Initiated</t>
    </r>
    <r>
      <rPr>
        <b/>
        <sz val="9"/>
        <color indexed="8"/>
        <rFont val="Arial"/>
        <family val="2"/>
      </rPr>
      <t xml:space="preserve"> by 3/31/13?            Y or N</t>
    </r>
  </si>
  <si>
    <r>
      <t xml:space="preserve">Was Action </t>
    </r>
    <r>
      <rPr>
        <b/>
        <u/>
        <sz val="9"/>
        <color indexed="8"/>
        <rFont val="Arial"/>
        <family val="2"/>
      </rPr>
      <t>Completed</t>
    </r>
    <r>
      <rPr>
        <b/>
        <sz val="9"/>
        <color indexed="8"/>
        <rFont val="Arial"/>
        <family val="2"/>
      </rPr>
      <t xml:space="preserve"> by 3/31/13?            Y or N</t>
    </r>
  </si>
  <si>
    <t>FY12 funds; Added to Inventory after 2012 End-of-year report to DOI</t>
  </si>
  <si>
    <t>Funded with USGS SSP/QRP; Added to Inventory after 2012 End-of-year report to DOI</t>
  </si>
  <si>
    <t xml:space="preserve">FY 2011 NPLCC Funded Project ; Project completion delayed by 3 months due to large amount of data to address </t>
  </si>
  <si>
    <t>LCC Funded Project; Added to Inventory after 2012 End-of-year report to DOI</t>
  </si>
  <si>
    <t>FY 10 North Atlantic LCC funded.  P.I. is Hector Galbraith, Manomet Center for Conservation Sciences.  Project selected by Northeast States through their Regional Conservation Needs program; Delayed start, project to be completed in FY 2013</t>
  </si>
  <si>
    <t>FY 10 North Atlantic LCC funded.  P.I.s are Ben Letcher with Amass/USGS Conte Lab and Keith Nislow, U.S. Forest Service, Northern Forest Research Station.  Additional funding through USGS.; Three-year project, completion date corrected.</t>
  </si>
  <si>
    <t>FY 11 North Atlantic LCC Funds for needs assessment with partners.; Final Report Due 1st Quarter 2013</t>
  </si>
  <si>
    <t>Completion expected 4th/2013; All Bering Sea Integrated Ecosystem Research Program final reports have been postponed to 4th/2013.  Data is all collected, several BSIERP publications in progress, one published.</t>
  </si>
  <si>
    <t>PI = Steve Brown, Manomet and Rick Lanctot, MBM; Agreement modification extends project to June 1, 2013, so final report not due until 4th/2013</t>
  </si>
  <si>
    <t xml:space="preserve">ANTHC PI = Mike Bruebaker; Final community health assessment for Selawick received. Report on developing filter paper blood spot technique for zoonotics screening is due on 9/30/12, but has not yet been received.  PI notified on 9/11/12 of impending due date. </t>
  </si>
  <si>
    <t>PI = Joe Liebezeit at TWS, nearly, but not quite final, expected 1st quarter 2013; Greatly enhanced species specific vulnerability assessment fact sheet deliverables have pushed back the final delivery of this project to 1st/2013</t>
  </si>
  <si>
    <t>Components of overall project may fit better under "Actions"; This is a series of several refuge-led projects in coordination with the GCP LCC and their partners, including NOAA, R4, TPWD, and others.  The goal is to incorporate vulnerability assessment, effects on "surrogate" species, to facilitate strategic growth of refuges in the face of effects of climate change (sea level rise).</t>
  </si>
  <si>
    <t>Identification of important coastal sites and coastal hazards; Added to Inventory after 2012 End-of-year report to DOI</t>
  </si>
  <si>
    <t>Project was initiated and supported by the Water Resources Branch (R1). Main product will be a published article in the Journal of Hydrology; This study has been accepted for publication in the Journal of Hydrology; Added to Inventory after 2012 End-of-year report to DOI</t>
  </si>
  <si>
    <t>Initiated &amp; Completed:  Added to Inventory after 2012 End-of-year report to DOI</t>
  </si>
  <si>
    <t>Delay in initiating FY12 funded project due to complications with contracting with foreign entities.</t>
  </si>
  <si>
    <t>This is a LCC funded project; Delay in initiating FY12 funded project due to complications with contracting with foreign entities.</t>
  </si>
  <si>
    <t xml:space="preserve">Controls of Summer Stream Temperature in the Pacific Northwest  </t>
  </si>
  <si>
    <t>Mojave-Sonoran Plant Community Vulnerability Assessment</t>
  </si>
  <si>
    <t>Central &amp; No. Appalachian LCC; NECSC</t>
  </si>
  <si>
    <t>Appalachian LCC ISC funding decision Oct 2012</t>
  </si>
  <si>
    <t>Conduct Threats Assessment (Urbanization/Infrastructure) initial area focused on Southern area of Appalachian LCC</t>
  </si>
  <si>
    <t>SE Appalachian LCC; SECSC</t>
  </si>
  <si>
    <t>linear development (utilities)</t>
  </si>
  <si>
    <t>Impact of ecosystem water balance on desert vegetation; quantification of historical patterns and projections under climate change</t>
  </si>
  <si>
    <t>Climate change, soil water availability</t>
  </si>
  <si>
    <t>Vulnerability of riparian obligate species in the Rio Grande to the interactive effects of fire, hydrological variation, and climate change</t>
  </si>
  <si>
    <t>Rio Grande area of New Mexico</t>
  </si>
  <si>
    <t xml:space="preserve">Catherine Sykes, asst Justin Merrifield, conducted testing @ Willow Beach NFH potential chemicals w/utility removing quagga mussel veligers from fish hauling tanks. 8 chemicals tested, various concentrations, range of time frames. Synergistic effects also tested by combining some chemicals &amp; assessing efficacy against veligers. 4 chemicals produced 100% mortality at relatively high concentrations. Acute toxicity tests currently being conducted on native fish @ Dexter determine tolerance levels of fish to each chemical.  In addition Catherine, w/asst from additional Research &amp; Hatchery staff, conducted 96-hour acute toxicity test (LC50) for potassium chloride on 100 mm humpback chub. This completes potassium chloride LC50 testing on three life stages of 4 Big River Fish Species of Colo river; bonytail, Colo. pikeminnow, humpback chub &amp; razorback sucker. </t>
  </si>
  <si>
    <t>Validate aquatic habitat models and calibrate GIS decision support tool developed with the aquatic habitat assessments completed for  MW GP Fish Habitat Partnership</t>
  </si>
  <si>
    <t>Evaluation complete, report forthcoming.  Trailer will be taken down in early October</t>
  </si>
  <si>
    <t>Acquire new lens and gyro-stabilization mount for digital camera system</t>
  </si>
  <si>
    <t>Karen Murphy, 907-786-3501, karen_a_murphy@fws.gov</t>
  </si>
  <si>
    <t>PICCC Adaptation Planning Workshop</t>
  </si>
  <si>
    <t>Vulnerability Assessment and Adaptation Workshop</t>
  </si>
  <si>
    <t>4 Strategic Synthesis Workshops to prioritize and inform prospective adaptation actions of SRLCC partners</t>
  </si>
  <si>
    <t>Traditional Knowledge and Fire Workshop</t>
  </si>
  <si>
    <t>Great Northern LCC, Pablo MT</t>
  </si>
  <si>
    <t>Greater Yellowstone Vulnerability Assessment Workshop</t>
  </si>
  <si>
    <t>Address species sensitivity to climate-driven atmospheric conditions throughout  transboundary migration corridors</t>
  </si>
  <si>
    <t xml:space="preserve">Development of management questions and identification of conservation elements. Datasets compiled and analyzed. </t>
  </si>
  <si>
    <t>delayed contract - to be completed in FY 2014</t>
  </si>
  <si>
    <t>4th 2012</t>
  </si>
  <si>
    <t>1st 2013</t>
  </si>
  <si>
    <t>Structured Decision Making for Sea Level Rise Adaptation</t>
  </si>
  <si>
    <t>completed - no further action needed</t>
  </si>
  <si>
    <t>Consistent Coastal Mapping, national Wetlands Inventory - Coastal Update</t>
  </si>
  <si>
    <t>Coastal wetlands</t>
  </si>
  <si>
    <t>sea level rise, storms</t>
  </si>
  <si>
    <t>development of adjacent uplands</t>
  </si>
  <si>
    <t>Change in Project Name, same project</t>
  </si>
  <si>
    <t>Decision Support Tool to Assess Aquatic Habitats and Threats in North Atlantic Watersheds and Coastal Zone</t>
  </si>
  <si>
    <t>ISC has not been able to date to fund due to budget limitations.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</si>
</sst>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2" x14ac:knownFonts="1">
    <font>
      <sz val="10"/>
      <name val="Arial"/>
    </font>
    <font>
      <sz val="11"/>
      <color theme="1"/>
      <name val="Calibri"/>
      <family val="2"/>
      <scheme val="minor"/>
    </font>
    <font>
      <sz val="10"/>
      <color theme="1"/>
      <name val="Arial"/>
      <family val="2"/>
    </font>
    <font>
      <sz val="10"/>
      <color theme="1"/>
      <name val="Arial"/>
      <family val="2"/>
    </font>
    <font>
      <sz val="9"/>
      <color indexed="8"/>
      <name val="Arial Black"/>
      <family val="2"/>
    </font>
    <font>
      <sz val="9"/>
      <color indexed="8"/>
      <name val="Arial"/>
      <family val="2"/>
    </font>
    <font>
      <b/>
      <sz val="9"/>
      <color indexed="8"/>
      <name val="Arial"/>
      <family val="2"/>
    </font>
    <font>
      <sz val="9"/>
      <name val="Arial"/>
      <family val="2"/>
    </font>
    <font>
      <sz val="8"/>
      <name val="Arial"/>
      <family val="2"/>
    </font>
    <font>
      <b/>
      <sz val="10"/>
      <name val="Arial"/>
      <family val="2"/>
    </font>
    <font>
      <b/>
      <u/>
      <sz val="9"/>
      <color indexed="8"/>
      <name val="Arial"/>
      <family val="2"/>
    </font>
    <font>
      <sz val="10"/>
      <name val="Arial"/>
      <family val="2"/>
    </font>
    <font>
      <sz val="11"/>
      <color indexed="8"/>
      <name val="Arial"/>
      <family val="2"/>
    </font>
    <font>
      <sz val="9"/>
      <color indexed="12"/>
      <name val="Arial"/>
      <family val="2"/>
    </font>
    <font>
      <sz val="9"/>
      <color indexed="10"/>
      <name val="Arial"/>
      <family val="2"/>
    </font>
    <font>
      <sz val="11"/>
      <color indexed="53"/>
      <name val="Arial"/>
      <family val="2"/>
    </font>
    <font>
      <sz val="11"/>
      <name val="Arial"/>
      <family val="2"/>
    </font>
    <font>
      <sz val="12"/>
      <color indexed="8"/>
      <name val="Arial"/>
      <family val="2"/>
    </font>
    <font>
      <b/>
      <sz val="11"/>
      <name val="Arial"/>
      <family val="2"/>
    </font>
    <font>
      <b/>
      <sz val="11"/>
      <color indexed="8"/>
      <name val="Arial"/>
      <family val="2"/>
    </font>
    <font>
      <b/>
      <sz val="11"/>
      <color indexed="53"/>
      <name val="Arial"/>
      <family val="2"/>
    </font>
    <font>
      <b/>
      <sz val="12"/>
      <color indexed="8"/>
      <name val="Arial"/>
      <family val="2"/>
    </font>
    <font>
      <sz val="11"/>
      <color indexed="8"/>
      <name val="Arial"/>
      <family val="2"/>
    </font>
    <font>
      <b/>
      <vertAlign val="superscript"/>
      <sz val="11"/>
      <color indexed="8"/>
      <name val="Arial"/>
      <family val="2"/>
    </font>
    <font>
      <b/>
      <vertAlign val="superscript"/>
      <sz val="11"/>
      <name val="Arial"/>
      <family val="2"/>
    </font>
    <font>
      <sz val="12"/>
      <name val="Arial"/>
      <family val="2"/>
    </font>
    <font>
      <sz val="10"/>
      <color indexed="8"/>
      <name val="Arial"/>
      <family val="2"/>
    </font>
    <font>
      <sz val="10"/>
      <color indexed="53"/>
      <name val="Arial"/>
      <family val="2"/>
    </font>
    <font>
      <sz val="10"/>
      <name val="Arial"/>
      <family val="2"/>
    </font>
    <font>
      <b/>
      <sz val="16"/>
      <name val="Arial"/>
      <family val="2"/>
    </font>
    <font>
      <sz val="8"/>
      <name val="Arial"/>
      <family val="2"/>
    </font>
    <font>
      <b/>
      <sz val="12"/>
      <name val="Arial"/>
      <family val="2"/>
    </font>
    <font>
      <sz val="8"/>
      <color indexed="10"/>
      <name val="Arial"/>
      <family val="2"/>
    </font>
    <font>
      <strike/>
      <sz val="12"/>
      <color indexed="8"/>
      <name val="Arial"/>
      <family val="2"/>
    </font>
    <font>
      <b/>
      <sz val="9"/>
      <color indexed="13"/>
      <name val="Arial"/>
      <family val="2"/>
    </font>
    <font>
      <sz val="9"/>
      <color indexed="13"/>
      <name val="Arial"/>
      <family val="2"/>
    </font>
    <font>
      <sz val="11"/>
      <color theme="1"/>
      <name val="Arial"/>
      <family val="2"/>
    </font>
    <font>
      <sz val="12"/>
      <color theme="1"/>
      <name val="Arial"/>
      <family val="2"/>
    </font>
    <font>
      <sz val="9"/>
      <color theme="1"/>
      <name val="Arial"/>
      <family val="2"/>
    </font>
    <font>
      <b/>
      <sz val="11"/>
      <color theme="1"/>
      <name val="Arial"/>
      <family val="2"/>
    </font>
    <font>
      <b/>
      <sz val="11"/>
      <color rgb="FF000000"/>
      <name val="Arial"/>
      <family val="2"/>
    </font>
    <font>
      <sz val="9"/>
      <color rgb="FFFF0000"/>
      <name val="Arial"/>
      <family val="2"/>
    </font>
    <font>
      <b/>
      <vertAlign val="superscript"/>
      <sz val="11"/>
      <color rgb="FF000000"/>
      <name val="Arial"/>
      <family val="2"/>
    </font>
    <font>
      <sz val="10"/>
      <color rgb="FF000000"/>
      <name val="Arial"/>
      <family val="2"/>
    </font>
    <font>
      <i/>
      <sz val="10"/>
      <color rgb="FF000000"/>
      <name val="Arial"/>
      <family val="2"/>
    </font>
    <font>
      <vertAlign val="superscript"/>
      <sz val="10"/>
      <color rgb="FF000000"/>
      <name val="Arial"/>
      <family val="2"/>
    </font>
    <font>
      <u/>
      <sz val="10"/>
      <color indexed="12"/>
      <name val="Arial"/>
      <family val="2"/>
    </font>
    <font>
      <sz val="10"/>
      <color theme="9" tint="-0.249977111117893"/>
      <name val="Arial"/>
      <family val="2"/>
    </font>
    <font>
      <sz val="12"/>
      <color rgb="FFFF0000"/>
      <name val="Arial"/>
      <family val="2"/>
    </font>
    <font>
      <b/>
      <sz val="9"/>
      <color rgb="FFFFFF00"/>
      <name val="Arial"/>
      <family val="2"/>
    </font>
    <font>
      <sz val="9"/>
      <color rgb="FFFFFF00"/>
      <name val="Arial"/>
      <family val="2"/>
    </font>
    <font>
      <u/>
      <sz val="9"/>
      <color rgb="FFFFFF00"/>
      <name val="Arial"/>
      <family val="2"/>
    </font>
    <font>
      <sz val="10"/>
      <color rgb="FFFF0000"/>
      <name val="Arial"/>
      <family val="2"/>
    </font>
    <font>
      <b/>
      <sz val="16"/>
      <color theme="1"/>
      <name val="Arial"/>
      <family val="2"/>
    </font>
    <font>
      <sz val="16"/>
      <color theme="1"/>
      <name val="Arial"/>
      <family val="2"/>
    </font>
    <font>
      <sz val="16"/>
      <name val="Arial"/>
      <family val="2"/>
    </font>
    <font>
      <b/>
      <sz val="9"/>
      <color rgb="FFFF0000"/>
      <name val="Arial"/>
      <family val="2"/>
    </font>
    <font>
      <b/>
      <sz val="10"/>
      <color rgb="FFFF0000"/>
      <name val="Arial"/>
      <family val="2"/>
    </font>
    <font>
      <sz val="10"/>
      <color theme="0"/>
      <name val="Arial"/>
      <family val="2"/>
    </font>
    <font>
      <sz val="11"/>
      <color theme="0" tint="-0.249977111117893"/>
      <name val="Arial"/>
      <family val="2"/>
    </font>
    <font>
      <b/>
      <sz val="9"/>
      <color theme="0"/>
      <name val="Arial"/>
      <family val="2"/>
    </font>
    <font>
      <sz val="9"/>
      <color theme="0"/>
      <name val="Arial"/>
      <family val="2"/>
    </font>
    <font>
      <u/>
      <sz val="9"/>
      <color theme="0"/>
      <name val="Arial"/>
      <family val="2"/>
    </font>
    <font>
      <b/>
      <sz val="10"/>
      <color indexed="8"/>
      <name val="Arial"/>
      <family val="2"/>
    </font>
    <font>
      <b/>
      <vertAlign val="superscript"/>
      <sz val="10"/>
      <color indexed="8"/>
      <name val="Arial"/>
      <family val="2"/>
    </font>
    <font>
      <b/>
      <vertAlign val="superscript"/>
      <sz val="10"/>
      <name val="Arial"/>
      <family val="2"/>
    </font>
    <font>
      <sz val="12"/>
      <color rgb="FFC00000"/>
      <name val="Arial"/>
      <family val="2"/>
    </font>
    <font>
      <strike/>
      <sz val="10"/>
      <name val="Arial"/>
      <family val="2"/>
    </font>
    <font>
      <strike/>
      <sz val="10"/>
      <color indexed="8"/>
      <name val="Arial"/>
      <family val="2"/>
    </font>
    <font>
      <sz val="10"/>
      <color rgb="FFC00000"/>
      <name val="Arial"/>
      <family val="2"/>
    </font>
    <font>
      <sz val="11"/>
      <color rgb="FFFF0000"/>
      <name val="Arial"/>
      <family val="2"/>
    </font>
    <font>
      <b/>
      <sz val="12"/>
      <color rgb="FFFF0000"/>
      <name val="Arial"/>
      <family val="2"/>
    </font>
    <font>
      <b/>
      <sz val="8"/>
      <color rgb="FFFFFF00"/>
      <name val="Arial"/>
      <family val="2"/>
    </font>
    <font>
      <sz val="8"/>
      <color rgb="FFFFFF00"/>
      <name val="Arial"/>
      <family val="2"/>
    </font>
    <font>
      <u/>
      <sz val="8"/>
      <color rgb="FFFFFF00"/>
      <name val="Arial"/>
      <family val="2"/>
    </font>
    <font>
      <b/>
      <sz val="14"/>
      <name val="Arial"/>
      <family val="2"/>
    </font>
    <font>
      <i/>
      <sz val="10"/>
      <color indexed="8"/>
      <name val="Arial"/>
      <family val="2"/>
    </font>
    <font>
      <i/>
      <sz val="10"/>
      <name val="Arial"/>
      <family val="2"/>
    </font>
    <font>
      <b/>
      <sz val="8"/>
      <name val="Arial"/>
      <family val="2"/>
    </font>
    <font>
      <u/>
      <sz val="8"/>
      <name val="Arial"/>
      <family val="2"/>
    </font>
    <font>
      <b/>
      <sz val="10"/>
      <color theme="1"/>
      <name val="Arial"/>
      <family val="2"/>
    </font>
    <font>
      <b/>
      <sz val="11"/>
      <color rgb="FFFF0000"/>
      <name val="Arial"/>
      <family val="2"/>
    </font>
    <font>
      <b/>
      <sz val="10"/>
      <color theme="0"/>
      <name val="Arial"/>
      <family val="2"/>
    </font>
    <font>
      <sz val="9"/>
      <color theme="0" tint="-0.249977111117893"/>
      <name val="Arial Black"/>
      <family val="2"/>
    </font>
    <font>
      <b/>
      <sz val="16"/>
      <color theme="0"/>
      <name val="Arial"/>
      <family val="2"/>
    </font>
    <font>
      <strike/>
      <sz val="10"/>
      <color rgb="FFFF0000"/>
      <name val="Arial"/>
      <family val="2"/>
    </font>
    <font>
      <strike/>
      <sz val="10"/>
      <color theme="1"/>
      <name val="Arial"/>
      <family val="2"/>
    </font>
    <font>
      <vertAlign val="superscript"/>
      <sz val="10"/>
      <name val="Arial"/>
      <family val="2"/>
    </font>
    <font>
      <vertAlign val="superscript"/>
      <sz val="10"/>
      <color indexed="8"/>
      <name val="Arial"/>
      <family val="2"/>
    </font>
    <font>
      <b/>
      <sz val="10"/>
      <color rgb="FFC00000"/>
      <name val="Arial"/>
      <family val="2"/>
    </font>
    <font>
      <sz val="11"/>
      <name val="Times New Roman"/>
      <family val="1"/>
    </font>
    <font>
      <sz val="11"/>
      <color rgb="FFC00000"/>
      <name val="Arial"/>
      <family val="2"/>
    </font>
  </fonts>
  <fills count="23">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theme="6" tint="0.59999389629810485"/>
        <bgColor indexed="64"/>
      </patternFill>
    </fill>
    <fill>
      <patternFill patternType="solid">
        <fgColor rgb="FF00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8" tint="0.59999389629810485"/>
        <bgColor indexed="65"/>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rgb="FF000000"/>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s>
  <cellStyleXfs count="6">
    <xf numFmtId="0" fontId="0" fillId="0" borderId="0"/>
    <xf numFmtId="0" fontId="36" fillId="0" borderId="0"/>
    <xf numFmtId="0" fontId="12" fillId="0" borderId="0"/>
    <xf numFmtId="0" fontId="46" fillId="0" borderId="0" applyNumberFormat="0" applyFill="0" applyBorder="0" applyAlignment="0" applyProtection="0">
      <alignment vertical="top"/>
      <protection locked="0"/>
    </xf>
    <xf numFmtId="0" fontId="11" fillId="0" borderId="0"/>
    <xf numFmtId="0" fontId="1" fillId="22" borderId="0" applyNumberFormat="0" applyBorder="0" applyAlignment="0" applyProtection="0"/>
  </cellStyleXfs>
  <cellXfs count="1738">
    <xf numFmtId="0" fontId="0" fillId="0" borderId="0" xfId="0"/>
    <xf numFmtId="0" fontId="0" fillId="0" borderId="0" xfId="0" applyAlignment="1">
      <alignment horizontal="center"/>
    </xf>
    <xf numFmtId="0" fontId="6" fillId="2" borderId="1" xfId="0" applyFont="1" applyFill="1" applyBorder="1" applyAlignment="1">
      <alignment horizontal="center" wrapText="1"/>
    </xf>
    <xf numFmtId="0" fontId="5" fillId="2" borderId="1" xfId="0" applyFont="1" applyFill="1" applyBorder="1" applyAlignment="1">
      <alignment horizontal="left" wrapText="1"/>
    </xf>
    <xf numFmtId="0" fontId="4" fillId="3"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vertical="top"/>
    </xf>
    <xf numFmtId="0" fontId="0" fillId="4" borderId="1" xfId="0" applyFill="1" applyBorder="1" applyAlignment="1">
      <alignment horizontal="center" vertical="top"/>
    </xf>
    <xf numFmtId="0" fontId="13" fillId="0" borderId="0" xfId="1" applyFont="1" applyFill="1" applyBorder="1"/>
    <xf numFmtId="0" fontId="14" fillId="0" borderId="0" xfId="1" applyFont="1" applyFill="1" applyBorder="1"/>
    <xf numFmtId="0" fontId="36" fillId="0" borderId="0" xfId="1" applyFill="1" applyBorder="1"/>
    <xf numFmtId="0" fontId="15" fillId="0" borderId="0" xfId="1" applyFont="1" applyFill="1" applyBorder="1"/>
    <xf numFmtId="0" fontId="15" fillId="0" borderId="0" xfId="1" applyFont="1" applyFill="1" applyBorder="1" applyAlignment="1">
      <alignment horizontal="left"/>
    </xf>
    <xf numFmtId="0" fontId="16" fillId="0" borderId="0" xfId="1" applyFont="1" applyFill="1" applyBorder="1"/>
    <xf numFmtId="0" fontId="17" fillId="0" borderId="0" xfId="1" applyFont="1" applyFill="1" applyBorder="1"/>
    <xf numFmtId="0" fontId="36" fillId="0" borderId="0" xfId="1" applyFill="1" applyBorder="1" applyAlignment="1">
      <alignment wrapText="1"/>
    </xf>
    <xf numFmtId="0" fontId="36" fillId="0" borderId="0" xfId="1" applyBorder="1"/>
    <xf numFmtId="0" fontId="13" fillId="0" borderId="0" xfId="1" applyFont="1" applyBorder="1"/>
    <xf numFmtId="0" fontId="14" fillId="0" borderId="0" xfId="1" applyFont="1" applyBorder="1"/>
    <xf numFmtId="0" fontId="6" fillId="2" borderId="1" xfId="1" applyFont="1" applyFill="1" applyBorder="1" applyAlignment="1">
      <alignment horizontal="center" wrapText="1"/>
    </xf>
    <xf numFmtId="0" fontId="36" fillId="0" borderId="0" xfId="1" applyBorder="1" applyAlignment="1">
      <alignment horizontal="left" vertical="top"/>
    </xf>
    <xf numFmtId="0" fontId="26" fillId="0" borderId="1" xfId="1" applyFont="1" applyBorder="1" applyAlignment="1">
      <alignment horizontal="left" vertical="top" wrapText="1"/>
    </xf>
    <xf numFmtId="0" fontId="27" fillId="0" borderId="1" xfId="1" applyFont="1" applyBorder="1" applyAlignment="1">
      <alignment horizontal="left" vertical="top" wrapText="1"/>
    </xf>
    <xf numFmtId="0" fontId="28" fillId="0" borderId="1" xfId="1" applyFont="1" applyBorder="1" applyAlignment="1">
      <alignment horizontal="left" vertical="top" wrapText="1"/>
    </xf>
    <xf numFmtId="0" fontId="17" fillId="0" borderId="1" xfId="1" applyFont="1" applyFill="1" applyBorder="1" applyAlignment="1">
      <alignment horizontal="left" vertical="top" wrapText="1"/>
    </xf>
    <xf numFmtId="0" fontId="17" fillId="5" borderId="1" xfId="1" applyFont="1" applyFill="1" applyBorder="1" applyAlignment="1">
      <alignment horizontal="center" vertical="top" wrapText="1"/>
    </xf>
    <xf numFmtId="17" fontId="17" fillId="5" borderId="1" xfId="1" applyNumberFormat="1" applyFont="1" applyFill="1" applyBorder="1" applyAlignment="1">
      <alignment horizontal="center" vertical="top" wrapText="1"/>
    </xf>
    <xf numFmtId="17" fontId="17" fillId="0" borderId="1" xfId="1" applyNumberFormat="1" applyFont="1" applyFill="1" applyBorder="1" applyAlignment="1">
      <alignment horizontal="left" vertical="top" wrapText="1"/>
    </xf>
    <xf numFmtId="0" fontId="27" fillId="0" borderId="1" xfId="1" applyFont="1" applyFill="1" applyBorder="1" applyAlignment="1">
      <alignment horizontal="left" vertical="top" wrapText="1"/>
    </xf>
    <xf numFmtId="0" fontId="26" fillId="0" borderId="1" xfId="1" applyFont="1" applyFill="1" applyBorder="1" applyAlignment="1">
      <alignment horizontal="left" vertical="top" wrapText="1"/>
    </xf>
    <xf numFmtId="0" fontId="17" fillId="0" borderId="1" xfId="1" applyFont="1" applyBorder="1" applyAlignment="1">
      <alignment horizontal="left" vertical="top" wrapText="1"/>
    </xf>
    <xf numFmtId="0" fontId="36" fillId="6" borderId="0" xfId="1" applyFill="1" applyBorder="1"/>
    <xf numFmtId="17" fontId="25" fillId="0" borderId="1" xfId="1" applyNumberFormat="1" applyFont="1" applyBorder="1" applyAlignment="1">
      <alignment vertical="top" wrapText="1"/>
    </xf>
    <xf numFmtId="17" fontId="25" fillId="5" borderId="1" xfId="1" applyNumberFormat="1" applyFont="1" applyFill="1" applyBorder="1" applyAlignment="1">
      <alignment horizontal="center" vertical="top" wrapText="1"/>
    </xf>
    <xf numFmtId="0" fontId="16" fillId="0" borderId="0" xfId="1" applyFont="1" applyBorder="1"/>
    <xf numFmtId="0" fontId="25" fillId="0" borderId="0" xfId="1" applyFont="1" applyFill="1" applyBorder="1" applyAlignment="1">
      <alignment horizontal="center" vertical="top"/>
    </xf>
    <xf numFmtId="0" fontId="15" fillId="0" borderId="0" xfId="1" applyFont="1" applyBorder="1"/>
    <xf numFmtId="0" fontId="36" fillId="0" borderId="0" xfId="1" applyBorder="1" applyAlignment="1">
      <alignment wrapText="1"/>
    </xf>
    <xf numFmtId="0" fontId="17" fillId="0" borderId="0" xfId="1" applyFont="1" applyBorder="1"/>
    <xf numFmtId="0" fontId="9" fillId="2" borderId="2" xfId="0" applyFont="1" applyFill="1" applyBorder="1" applyAlignment="1">
      <alignment horizontal="center" wrapText="1"/>
    </xf>
    <xf numFmtId="0" fontId="6" fillId="2" borderId="4" xfId="0" applyFont="1" applyFill="1" applyBorder="1" applyAlignment="1">
      <alignment horizontal="center" wrapText="1"/>
    </xf>
    <xf numFmtId="0" fontId="29" fillId="0" borderId="0" xfId="1" applyFont="1" applyFill="1" applyAlignment="1">
      <alignment vertical="top"/>
    </xf>
    <xf numFmtId="0" fontId="13" fillId="0" borderId="0" xfId="2" applyFont="1" applyFill="1" applyBorder="1"/>
    <xf numFmtId="0" fontId="13" fillId="0" borderId="0" xfId="2" applyFont="1" applyBorder="1"/>
    <xf numFmtId="0" fontId="12" fillId="0" borderId="0" xfId="2" applyBorder="1" applyAlignment="1">
      <alignment horizontal="left" vertical="top"/>
    </xf>
    <xf numFmtId="0" fontId="16" fillId="0" borderId="0" xfId="2" applyFont="1" applyBorder="1"/>
    <xf numFmtId="0" fontId="12" fillId="0" borderId="0" xfId="2"/>
    <xf numFmtId="0" fontId="12" fillId="0" borderId="0" xfId="2" applyFill="1"/>
    <xf numFmtId="0" fontId="14" fillId="0" borderId="0" xfId="2" applyFont="1"/>
    <xf numFmtId="0" fontId="13" fillId="2" borderId="0" xfId="2" applyFont="1" applyFill="1" applyBorder="1"/>
    <xf numFmtId="0" fontId="7" fillId="2" borderId="0" xfId="2" applyFont="1" applyFill="1" applyBorder="1"/>
    <xf numFmtId="0" fontId="7" fillId="2" borderId="0" xfId="2" applyFont="1" applyFill="1" applyBorder="1" applyAlignment="1">
      <alignment wrapText="1"/>
    </xf>
    <xf numFmtId="0" fontId="0" fillId="0" borderId="0" xfId="0" applyFill="1"/>
    <xf numFmtId="0" fontId="21" fillId="0" borderId="0" xfId="0" applyFont="1"/>
    <xf numFmtId="0" fontId="26" fillId="7" borderId="1" xfId="1" applyFont="1" applyFill="1" applyBorder="1" applyAlignment="1">
      <alignment horizontal="left" vertical="top" wrapText="1"/>
    </xf>
    <xf numFmtId="0" fontId="27" fillId="7" borderId="1" xfId="1" applyFont="1" applyFill="1" applyBorder="1" applyAlignment="1">
      <alignment horizontal="left" vertical="top" wrapText="1"/>
    </xf>
    <xf numFmtId="0" fontId="28" fillId="7" borderId="1" xfId="1" applyFont="1" applyFill="1" applyBorder="1" applyAlignment="1">
      <alignment horizontal="left" vertical="top" wrapText="1"/>
    </xf>
    <xf numFmtId="0" fontId="17" fillId="7" borderId="1" xfId="1" applyFont="1" applyFill="1" applyBorder="1" applyAlignment="1">
      <alignment horizontal="left" vertical="top" wrapText="1"/>
    </xf>
    <xf numFmtId="0" fontId="32" fillId="0" borderId="5" xfId="2" applyFont="1" applyBorder="1" applyAlignment="1">
      <alignment wrapText="1"/>
    </xf>
    <xf numFmtId="0" fontId="19" fillId="3" borderId="1" xfId="0" applyFont="1" applyFill="1" applyBorder="1" applyAlignment="1">
      <alignment vertical="top" wrapText="1"/>
    </xf>
    <xf numFmtId="0" fontId="19" fillId="3" borderId="1" xfId="0" applyFont="1" applyFill="1" applyBorder="1" applyAlignment="1">
      <alignment horizontal="center" vertical="top" wrapText="1"/>
    </xf>
    <xf numFmtId="0" fontId="19" fillId="3" borderId="1" xfId="0" applyFont="1" applyFill="1" applyBorder="1"/>
    <xf numFmtId="0" fontId="0" fillId="3" borderId="1" xfId="0" applyFont="1" applyFill="1" applyBorder="1" applyAlignment="1">
      <alignment vertical="top" wrapText="1"/>
    </xf>
    <xf numFmtId="0" fontId="0" fillId="0" borderId="1" xfId="0" applyBorder="1" applyAlignment="1">
      <alignment horizontal="center" vertical="center"/>
    </xf>
    <xf numFmtId="0" fontId="19" fillId="3" borderId="1" xfId="2" applyFont="1" applyFill="1" applyBorder="1" applyAlignment="1">
      <alignment horizontal="center" vertical="center" wrapText="1"/>
    </xf>
    <xf numFmtId="0" fontId="12" fillId="4" borderId="1" xfId="2" applyFill="1" applyBorder="1" applyAlignment="1">
      <alignment horizontal="center" vertical="center" wrapText="1"/>
    </xf>
    <xf numFmtId="0" fontId="13" fillId="0" borderId="1" xfId="1" applyFont="1" applyBorder="1"/>
    <xf numFmtId="0" fontId="14" fillId="0" borderId="1" xfId="1" applyFont="1" applyBorder="1"/>
    <xf numFmtId="0" fontId="20" fillId="3" borderId="1" xfId="1" applyFont="1" applyFill="1" applyBorder="1" applyAlignment="1">
      <alignment horizontal="center" vertical="center" wrapText="1"/>
    </xf>
    <xf numFmtId="0" fontId="19" fillId="3"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3" fillId="0" borderId="1" xfId="1" applyFont="1" applyFill="1" applyBorder="1"/>
    <xf numFmtId="0" fontId="14" fillId="0" borderId="1" xfId="1" applyFont="1" applyFill="1" applyBorder="1"/>
    <xf numFmtId="0" fontId="25" fillId="4" borderId="1" xfId="1" applyFont="1" applyFill="1" applyBorder="1" applyAlignment="1">
      <alignment horizontal="center" vertical="top"/>
    </xf>
    <xf numFmtId="0" fontId="19" fillId="4" borderId="1"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21" fillId="4" borderId="1" xfId="1" applyFont="1" applyFill="1" applyBorder="1" applyAlignment="1">
      <alignment horizontal="center" vertical="center" wrapText="1"/>
    </xf>
    <xf numFmtId="0" fontId="36" fillId="4" borderId="1" xfId="1" applyFill="1" applyBorder="1" applyAlignment="1">
      <alignment horizontal="center" vertical="center" wrapText="1"/>
    </xf>
    <xf numFmtId="0" fontId="12" fillId="4" borderId="1" xfId="1" applyFont="1" applyFill="1" applyBorder="1" applyAlignment="1">
      <alignment horizontal="center" vertical="center" wrapText="1"/>
    </xf>
    <xf numFmtId="0" fontId="13" fillId="0" borderId="1" xfId="1" applyFont="1" applyBorder="1" applyAlignment="1">
      <alignment horizontal="left" vertical="top"/>
    </xf>
    <xf numFmtId="0" fontId="14" fillId="0" borderId="1" xfId="1" applyFont="1" applyBorder="1" applyAlignment="1">
      <alignment horizontal="left" vertical="top" wrapText="1"/>
    </xf>
    <xf numFmtId="0" fontId="25" fillId="0" borderId="1" xfId="1" applyFont="1" applyFill="1" applyBorder="1" applyAlignment="1">
      <alignment horizontal="center" vertical="top" wrapText="1"/>
    </xf>
    <xf numFmtId="0" fontId="25" fillId="0" borderId="1" xfId="1" applyFont="1" applyFill="1" applyBorder="1" applyAlignment="1">
      <alignment horizontal="center" vertical="top"/>
    </xf>
    <xf numFmtId="0" fontId="13" fillId="7" borderId="1" xfId="1" applyFont="1" applyFill="1" applyBorder="1" applyAlignment="1">
      <alignment horizontal="left" vertical="top"/>
    </xf>
    <xf numFmtId="0" fontId="14" fillId="7" borderId="1" xfId="1" applyFont="1" applyFill="1" applyBorder="1" applyAlignment="1">
      <alignment horizontal="left" vertical="top" wrapText="1"/>
    </xf>
    <xf numFmtId="0" fontId="25" fillId="7" borderId="1" xfId="1" applyFont="1" applyFill="1" applyBorder="1" applyAlignment="1">
      <alignment horizontal="center" vertical="top" wrapText="1"/>
    </xf>
    <xf numFmtId="0" fontId="0" fillId="8" borderId="1" xfId="0" applyFill="1" applyBorder="1" applyAlignment="1">
      <alignment horizontal="left" vertical="top" wrapText="1"/>
    </xf>
    <xf numFmtId="0" fontId="12" fillId="0" borderId="1" xfId="2" applyFill="1" applyBorder="1" applyAlignment="1">
      <alignment horizontal="left" vertical="top" wrapText="1"/>
    </xf>
    <xf numFmtId="0" fontId="14" fillId="0" borderId="0" xfId="2" applyFont="1" applyFill="1"/>
    <xf numFmtId="0" fontId="19"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36" fillId="0" borderId="1" xfId="1" applyFill="1" applyBorder="1" applyAlignment="1">
      <alignment horizontal="center" vertical="center" wrapText="1"/>
    </xf>
    <xf numFmtId="0" fontId="12" fillId="0" borderId="1" xfId="1" applyFont="1" applyFill="1" applyBorder="1" applyAlignment="1">
      <alignment horizontal="center" vertical="center" wrapText="1"/>
    </xf>
    <xf numFmtId="0" fontId="9" fillId="2" borderId="1" xfId="1" applyFont="1" applyFill="1" applyBorder="1" applyAlignment="1">
      <alignment wrapText="1"/>
    </xf>
    <xf numFmtId="0" fontId="33" fillId="5" borderId="1" xfId="1" applyFont="1" applyFill="1" applyBorder="1" applyAlignment="1">
      <alignment horizontal="center" vertical="top" wrapText="1"/>
    </xf>
    <xf numFmtId="17" fontId="33" fillId="5" borderId="1" xfId="1" applyNumberFormat="1" applyFont="1" applyFill="1" applyBorder="1" applyAlignment="1">
      <alignment horizontal="center" vertical="top" wrapText="1"/>
    </xf>
    <xf numFmtId="0" fontId="21" fillId="5" borderId="1" xfId="1" applyFont="1" applyFill="1" applyBorder="1" applyAlignment="1">
      <alignment horizontal="center" vertical="top" wrapText="1"/>
    </xf>
    <xf numFmtId="0" fontId="6" fillId="2" borderId="7" xfId="0" applyFont="1" applyFill="1" applyBorder="1" applyAlignment="1">
      <alignment horizontal="center" wrapText="1"/>
    </xf>
    <xf numFmtId="0" fontId="5" fillId="2" borderId="7" xfId="0" applyFont="1" applyFill="1" applyBorder="1" applyAlignment="1">
      <alignment horizontal="left" wrapText="1"/>
    </xf>
    <xf numFmtId="0" fontId="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19" fillId="4" borderId="1" xfId="0" applyFont="1" applyFill="1" applyBorder="1" applyAlignment="1">
      <alignment vertical="top" wrapText="1"/>
    </xf>
    <xf numFmtId="0" fontId="19" fillId="4" borderId="1" xfId="0" applyFont="1" applyFill="1" applyBorder="1"/>
    <xf numFmtId="0" fontId="0" fillId="4" borderId="1" xfId="0" applyFont="1" applyFill="1" applyBorder="1" applyAlignment="1">
      <alignment vertical="top" wrapText="1"/>
    </xf>
    <xf numFmtId="0" fontId="36" fillId="9" borderId="1" xfId="1" applyFill="1" applyBorder="1" applyAlignment="1">
      <alignment horizontal="left" vertical="top" wrapText="1"/>
    </xf>
    <xf numFmtId="0" fontId="32" fillId="9" borderId="1" xfId="0" applyFont="1" applyFill="1" applyBorder="1" applyAlignment="1">
      <alignment wrapText="1"/>
    </xf>
    <xf numFmtId="0" fontId="26" fillId="9" borderId="1" xfId="0" applyFont="1" applyFill="1" applyBorder="1" applyAlignment="1">
      <alignment vertical="top" wrapText="1"/>
    </xf>
    <xf numFmtId="0" fontId="26" fillId="9" borderId="1" xfId="0" applyFont="1" applyFill="1" applyBorder="1" applyAlignment="1">
      <alignment horizontal="left" vertical="center" wrapText="1"/>
    </xf>
    <xf numFmtId="17" fontId="26" fillId="9" borderId="1" xfId="0" applyNumberFormat="1" applyFont="1" applyFill="1" applyBorder="1" applyAlignment="1">
      <alignment vertical="top" wrapText="1"/>
    </xf>
    <xf numFmtId="0" fontId="7" fillId="9" borderId="1" xfId="0" applyFont="1" applyFill="1" applyBorder="1" applyAlignment="1">
      <alignment wrapText="1"/>
    </xf>
    <xf numFmtId="0" fontId="28" fillId="9" borderId="1" xfId="0" applyFont="1" applyFill="1" applyBorder="1" applyAlignment="1">
      <alignment vertical="top" wrapText="1"/>
    </xf>
    <xf numFmtId="0" fontId="28" fillId="9" borderId="1" xfId="0" applyFont="1" applyFill="1" applyBorder="1" applyAlignment="1">
      <alignment wrapText="1"/>
    </xf>
    <xf numFmtId="17" fontId="28" fillId="9" borderId="1" xfId="0" applyNumberFormat="1" applyFont="1" applyFill="1" applyBorder="1" applyAlignment="1">
      <alignment vertical="top" wrapText="1"/>
    </xf>
    <xf numFmtId="0" fontId="26" fillId="9" borderId="1" xfId="0" applyFont="1" applyFill="1" applyBorder="1" applyAlignment="1">
      <alignment horizontal="left" vertical="top" wrapText="1"/>
    </xf>
    <xf numFmtId="0" fontId="27" fillId="9" borderId="1" xfId="0" applyFont="1" applyFill="1" applyBorder="1" applyAlignment="1">
      <alignment horizontal="left" vertical="top" wrapText="1"/>
    </xf>
    <xf numFmtId="0" fontId="28" fillId="9" borderId="1" xfId="0" applyFont="1" applyFill="1" applyBorder="1" applyAlignment="1">
      <alignment horizontal="left" vertical="top" wrapText="1"/>
    </xf>
    <xf numFmtId="0" fontId="6" fillId="10" borderId="1" xfId="0" applyFont="1" applyFill="1" applyBorder="1" applyAlignment="1">
      <alignment horizontal="center" wrapText="1"/>
    </xf>
    <xf numFmtId="0" fontId="5" fillId="2" borderId="4" xfId="0" applyFont="1" applyFill="1" applyBorder="1" applyAlignment="1">
      <alignment horizontal="left" vertical="center" wrapText="1"/>
    </xf>
    <xf numFmtId="0" fontId="0" fillId="0" borderId="0" xfId="0" applyAlignment="1">
      <alignment vertical="center"/>
    </xf>
    <xf numFmtId="0" fontId="0" fillId="12" borderId="3" xfId="0" applyFill="1" applyBorder="1" applyAlignment="1">
      <alignment horizontal="center" vertical="center"/>
    </xf>
    <xf numFmtId="0" fontId="4" fillId="12" borderId="1" xfId="0" applyFont="1" applyFill="1" applyBorder="1" applyAlignment="1">
      <alignment horizontal="center" vertical="center" wrapText="1"/>
    </xf>
    <xf numFmtId="0" fontId="4" fillId="12" borderId="1" xfId="0" applyFont="1" applyFill="1" applyBorder="1" applyAlignment="1">
      <alignment horizontal="center" wrapText="1"/>
    </xf>
    <xf numFmtId="0" fontId="12" fillId="12" borderId="1" xfId="2" applyFill="1" applyBorder="1" applyAlignment="1">
      <alignment horizontal="center" vertical="center" wrapText="1"/>
    </xf>
    <xf numFmtId="0" fontId="12" fillId="4" borderId="8" xfId="2"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6" fillId="12" borderId="8" xfId="0" applyFont="1" applyFill="1" applyBorder="1" applyAlignment="1">
      <alignment horizontal="center" vertical="center" wrapText="1"/>
    </xf>
    <xf numFmtId="0" fontId="0" fillId="14" borderId="0" xfId="0" applyFill="1"/>
    <xf numFmtId="0" fontId="11" fillId="0" borderId="1" xfId="1" applyFont="1" applyFill="1" applyBorder="1" applyAlignment="1">
      <alignment horizontal="left" vertical="top" wrapText="1"/>
    </xf>
    <xf numFmtId="0" fontId="5" fillId="9" borderId="1" xfId="0" applyFont="1" applyFill="1" applyBorder="1" applyAlignment="1" applyProtection="1">
      <alignment horizontal="center" vertical="center" wrapText="1"/>
      <protection locked="0"/>
    </xf>
    <xf numFmtId="0" fontId="0" fillId="0" borderId="1" xfId="0" applyBorder="1" applyAlignment="1">
      <alignment vertical="center"/>
    </xf>
    <xf numFmtId="0" fontId="9" fillId="2" borderId="2"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9" borderId="1" xfId="1" applyFont="1" applyFill="1" applyBorder="1" applyAlignment="1">
      <alignment horizontal="center" vertical="center" wrapText="1"/>
    </xf>
    <xf numFmtId="0" fontId="17" fillId="0" borderId="0" xfId="1" applyFont="1" applyBorder="1" applyAlignment="1">
      <alignment vertical="center"/>
    </xf>
    <xf numFmtId="0" fontId="6" fillId="3" borderId="1" xfId="2" applyFont="1" applyFill="1" applyBorder="1" applyAlignment="1">
      <alignment horizontal="center" vertical="top" wrapText="1"/>
    </xf>
    <xf numFmtId="0" fontId="7" fillId="12" borderId="1" xfId="0" applyFont="1" applyFill="1" applyBorder="1" applyAlignment="1">
      <alignment vertical="center"/>
    </xf>
    <xf numFmtId="0" fontId="7" fillId="0" borderId="0" xfId="0" applyFont="1" applyAlignment="1">
      <alignment vertical="top"/>
    </xf>
    <xf numFmtId="0" fontId="0" fillId="0" borderId="1" xfId="0" applyBorder="1"/>
    <xf numFmtId="0" fontId="11" fillId="0" borderId="1" xfId="0" applyFont="1" applyBorder="1" applyAlignment="1">
      <alignment horizontal="center" vertical="center"/>
    </xf>
    <xf numFmtId="0" fontId="0" fillId="11" borderId="1" xfId="0" applyFill="1" applyBorder="1" applyAlignment="1">
      <alignment horizontal="center" vertical="center"/>
    </xf>
    <xf numFmtId="0" fontId="0" fillId="0" borderId="0" xfId="0" applyBorder="1" applyAlignment="1">
      <alignment horizontal="center" vertical="center"/>
    </xf>
    <xf numFmtId="17" fontId="17" fillId="14" borderId="1" xfId="1" applyNumberFormat="1" applyFont="1" applyFill="1" applyBorder="1" applyAlignment="1">
      <alignment horizontal="center" vertical="center" wrapText="1"/>
    </xf>
    <xf numFmtId="0" fontId="12" fillId="0" borderId="1" xfId="2" applyFill="1" applyBorder="1" applyAlignment="1">
      <alignment horizontal="center" vertical="center" wrapText="1"/>
    </xf>
    <xf numFmtId="0" fontId="12" fillId="14" borderId="1" xfId="2" applyFill="1" applyBorder="1" applyAlignment="1">
      <alignment horizontal="center" vertical="center" wrapText="1"/>
    </xf>
    <xf numFmtId="0" fontId="17" fillId="0" borderId="1" xfId="1" applyFont="1" applyFill="1" applyBorder="1" applyAlignment="1">
      <alignment horizontal="center" vertical="center" wrapText="1"/>
    </xf>
    <xf numFmtId="0" fontId="25" fillId="16" borderId="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3" fillId="14" borderId="1" xfId="1" applyFont="1" applyFill="1" applyBorder="1" applyAlignment="1">
      <alignment horizontal="center" vertical="center" wrapText="1"/>
    </xf>
    <xf numFmtId="0" fontId="0" fillId="0" borderId="0" xfId="0" applyBorder="1" applyAlignment="1">
      <alignment horizontal="center" vertical="center" wrapText="1"/>
    </xf>
    <xf numFmtId="0" fontId="36" fillId="0" borderId="0" xfId="1"/>
    <xf numFmtId="0" fontId="40" fillId="9" borderId="25" xfId="1" applyFont="1" applyFill="1" applyBorder="1" applyAlignment="1">
      <alignment vertical="top" wrapText="1"/>
    </xf>
    <xf numFmtId="0" fontId="39" fillId="9" borderId="0" xfId="1" applyFont="1" applyFill="1"/>
    <xf numFmtId="0" fontId="36" fillId="9" borderId="5" xfId="1" applyFont="1" applyFill="1" applyBorder="1" applyAlignment="1">
      <alignment vertical="top" wrapText="1"/>
    </xf>
    <xf numFmtId="0" fontId="40" fillId="9" borderId="29" xfId="1" applyFont="1" applyFill="1" applyBorder="1" applyAlignment="1">
      <alignment vertical="top" wrapText="1"/>
    </xf>
    <xf numFmtId="0" fontId="18" fillId="9" borderId="29" xfId="1" applyFont="1" applyFill="1" applyBorder="1" applyAlignment="1">
      <alignment vertical="top" wrapText="1"/>
    </xf>
    <xf numFmtId="0" fontId="40" fillId="9" borderId="26" xfId="1" applyFont="1" applyFill="1" applyBorder="1" applyAlignment="1">
      <alignment vertical="top" wrapText="1"/>
    </xf>
    <xf numFmtId="0" fontId="40" fillId="9" borderId="30" xfId="1" applyFont="1" applyFill="1" applyBorder="1" applyAlignment="1">
      <alignment vertical="top" wrapText="1"/>
    </xf>
    <xf numFmtId="0" fontId="39" fillId="9" borderId="31" xfId="1" applyFont="1" applyFill="1" applyBorder="1"/>
    <xf numFmtId="0" fontId="36" fillId="9" borderId="0" xfId="1" applyFont="1" applyFill="1" applyAlignment="1">
      <alignment vertical="top" wrapText="1"/>
    </xf>
    <xf numFmtId="0" fontId="43" fillId="0" borderId="32" xfId="1" applyFont="1" applyBorder="1" applyAlignment="1">
      <alignment vertical="top" wrapText="1"/>
    </xf>
    <xf numFmtId="0" fontId="3" fillId="0" borderId="32" xfId="1" applyFont="1" applyFill="1" applyBorder="1" applyAlignment="1">
      <alignment wrapText="1"/>
    </xf>
    <xf numFmtId="0" fontId="43" fillId="0" borderId="32" xfId="1" applyFont="1" applyFill="1" applyBorder="1" applyAlignment="1">
      <alignment vertical="top" wrapText="1"/>
    </xf>
    <xf numFmtId="0" fontId="11" fillId="0" borderId="32" xfId="1" applyFont="1" applyBorder="1" applyAlignment="1">
      <alignment vertical="top" wrapText="1"/>
    </xf>
    <xf numFmtId="0" fontId="44" fillId="0" borderId="33" xfId="1" applyFont="1" applyBorder="1" applyAlignment="1">
      <alignment vertical="top" wrapText="1"/>
    </xf>
    <xf numFmtId="0" fontId="43" fillId="0" borderId="29" xfId="1" applyFont="1" applyFill="1" applyBorder="1" applyAlignment="1">
      <alignment vertical="top" wrapText="1"/>
    </xf>
    <xf numFmtId="0" fontId="43" fillId="0" borderId="29" xfId="1" applyFont="1" applyBorder="1" applyAlignment="1">
      <alignment vertical="top" wrapText="1"/>
    </xf>
    <xf numFmtId="0" fontId="11" fillId="0" borderId="29" xfId="1" applyFont="1" applyBorder="1" applyAlignment="1">
      <alignment vertical="top" wrapText="1"/>
    </xf>
    <xf numFmtId="0" fontId="43" fillId="0" borderId="29" xfId="1" applyFont="1" applyBorder="1" applyAlignment="1">
      <alignment vertical="top"/>
    </xf>
    <xf numFmtId="0" fontId="43" fillId="0" borderId="34" xfId="1" applyFont="1" applyBorder="1" applyAlignment="1">
      <alignment vertical="top" wrapText="1"/>
    </xf>
    <xf numFmtId="0" fontId="36" fillId="0" borderId="33" xfId="1" applyBorder="1" applyAlignment="1">
      <alignment vertical="top" wrapText="1"/>
    </xf>
    <xf numFmtId="0" fontId="43" fillId="0" borderId="27" xfId="1" applyFont="1" applyBorder="1" applyAlignment="1">
      <alignment vertical="top" wrapText="1"/>
    </xf>
    <xf numFmtId="0" fontId="36" fillId="0" borderId="32" xfId="1" applyBorder="1" applyAlignment="1">
      <alignment vertical="top" wrapText="1"/>
    </xf>
    <xf numFmtId="0" fontId="43" fillId="0" borderId="28" xfId="1" applyFont="1" applyBorder="1" applyAlignment="1">
      <alignment vertical="top" wrapText="1"/>
    </xf>
    <xf numFmtId="0" fontId="43" fillId="0" borderId="30" xfId="1" applyFont="1" applyFill="1" applyBorder="1" applyAlignment="1">
      <alignment vertical="top" wrapText="1"/>
    </xf>
    <xf numFmtId="0" fontId="43" fillId="0" borderId="35" xfId="1" applyFont="1" applyBorder="1" applyAlignment="1">
      <alignment vertical="top" wrapText="1"/>
    </xf>
    <xf numFmtId="0" fontId="43" fillId="0" borderId="30" xfId="1" applyFont="1" applyBorder="1" applyAlignment="1">
      <alignment vertical="top" wrapText="1"/>
    </xf>
    <xf numFmtId="16" fontId="43" fillId="0" borderId="32" xfId="1" applyNumberFormat="1" applyFont="1" applyBorder="1" applyAlignment="1">
      <alignment vertical="top" wrapText="1"/>
    </xf>
    <xf numFmtId="0" fontId="47" fillId="0" borderId="32" xfId="3" applyFont="1" applyFill="1" applyBorder="1" applyAlignment="1" applyProtection="1">
      <alignment vertical="top" wrapText="1"/>
    </xf>
    <xf numFmtId="0" fontId="11" fillId="0" borderId="32" xfId="1" applyFont="1" applyFill="1" applyBorder="1" applyAlignment="1">
      <alignment vertical="top" wrapText="1"/>
    </xf>
    <xf numFmtId="0" fontId="47" fillId="0" borderId="32" xfId="1" applyFont="1" applyFill="1" applyBorder="1" applyAlignment="1">
      <alignment vertical="top" wrapText="1"/>
    </xf>
    <xf numFmtId="16" fontId="43" fillId="0" borderId="32" xfId="1" applyNumberFormat="1" applyFont="1" applyFill="1" applyBorder="1" applyAlignment="1">
      <alignment vertical="top" wrapText="1"/>
    </xf>
    <xf numFmtId="0" fontId="46" fillId="0" borderId="24" xfId="3" applyBorder="1" applyAlignment="1" applyProtection="1">
      <alignment vertical="top" wrapText="1"/>
    </xf>
    <xf numFmtId="0" fontId="3" fillId="0" borderId="26" xfId="1" applyFont="1" applyFill="1" applyBorder="1" applyAlignment="1">
      <alignment wrapText="1"/>
    </xf>
    <xf numFmtId="0" fontId="3" fillId="0" borderId="32" xfId="1" applyFont="1" applyBorder="1" applyAlignment="1">
      <alignment wrapText="1"/>
    </xf>
    <xf numFmtId="0" fontId="11" fillId="0" borderId="32" xfId="1" applyFont="1" applyBorder="1" applyAlignment="1">
      <alignment wrapText="1"/>
    </xf>
    <xf numFmtId="0" fontId="3" fillId="0" borderId="27" xfId="1" applyFont="1" applyBorder="1" applyAlignment="1">
      <alignment wrapText="1"/>
    </xf>
    <xf numFmtId="0" fontId="36" fillId="0" borderId="32" xfId="1" applyBorder="1"/>
    <xf numFmtId="0" fontId="43" fillId="0" borderId="26" xfId="1" applyFont="1" applyFill="1" applyBorder="1" applyAlignment="1">
      <alignment vertical="top" wrapText="1"/>
    </xf>
    <xf numFmtId="0" fontId="16" fillId="0" borderId="32" xfId="1" applyFont="1" applyBorder="1"/>
    <xf numFmtId="0" fontId="3" fillId="0" borderId="32" xfId="1" applyFont="1" applyFill="1" applyBorder="1" applyAlignment="1">
      <alignment vertical="top" wrapText="1"/>
    </xf>
    <xf numFmtId="0" fontId="16" fillId="0" borderId="0" xfId="1" applyFont="1"/>
    <xf numFmtId="0" fontId="0" fillId="0" borderId="16" xfId="0" applyBorder="1"/>
    <xf numFmtId="0" fontId="9" fillId="2" borderId="16" xfId="0" applyFont="1" applyFill="1" applyBorder="1" applyAlignment="1">
      <alignment horizontal="center" wrapText="1"/>
    </xf>
    <xf numFmtId="0" fontId="6" fillId="14" borderId="8" xfId="0" applyFont="1" applyFill="1" applyBorder="1" applyAlignment="1">
      <alignment horizontal="center" vertical="center" wrapText="1"/>
    </xf>
    <xf numFmtId="0" fontId="0" fillId="0" borderId="38" xfId="0" applyBorder="1" applyAlignment="1">
      <alignment horizontal="center" vertical="center"/>
    </xf>
    <xf numFmtId="0" fontId="0" fillId="0" borderId="7" xfId="0" applyBorder="1" applyAlignment="1">
      <alignment horizontal="center" vertical="center"/>
    </xf>
    <xf numFmtId="0" fontId="11" fillId="0" borderId="7" xfId="0" applyFont="1" applyBorder="1" applyAlignment="1">
      <alignment horizontal="center" vertical="center"/>
    </xf>
    <xf numFmtId="0" fontId="19" fillId="14" borderId="8" xfId="0" applyFont="1" applyFill="1" applyBorder="1" applyAlignment="1">
      <alignment horizontal="center" vertical="center" wrapText="1"/>
    </xf>
    <xf numFmtId="0" fontId="36" fillId="0" borderId="7" xfId="1" applyFill="1" applyBorder="1" applyAlignment="1">
      <alignment horizontal="center" vertical="center" wrapText="1"/>
    </xf>
    <xf numFmtId="0" fontId="19" fillId="4" borderId="8" xfId="1" applyFont="1" applyFill="1" applyBorder="1" applyAlignment="1">
      <alignment horizontal="center" vertical="center" wrapText="1"/>
    </xf>
    <xf numFmtId="0" fontId="16" fillId="4" borderId="8" xfId="1" applyFont="1" applyFill="1" applyBorder="1" applyAlignment="1">
      <alignment vertical="center"/>
    </xf>
    <xf numFmtId="0" fontId="19" fillId="1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3" fillId="11" borderId="1" xfId="1" applyFont="1" applyFill="1" applyBorder="1" applyAlignment="1">
      <alignment horizontal="center" vertical="center" wrapText="1"/>
    </xf>
    <xf numFmtId="0" fontId="25" fillId="0" borderId="1" xfId="0" applyFont="1" applyBorder="1" applyAlignment="1">
      <alignment horizontal="center" vertical="center"/>
    </xf>
    <xf numFmtId="0" fontId="25" fillId="11" borderId="1" xfId="0" applyFont="1" applyFill="1" applyBorder="1" applyAlignment="1">
      <alignment horizontal="center" vertical="center"/>
    </xf>
    <xf numFmtId="0" fontId="21" fillId="2" borderId="8" xfId="0" applyFont="1" applyFill="1" applyBorder="1" applyAlignment="1">
      <alignment horizontal="center" vertical="center"/>
    </xf>
    <xf numFmtId="0" fontId="36" fillId="0" borderId="0" xfId="1" applyFont="1" applyFill="1" applyBorder="1"/>
    <xf numFmtId="0" fontId="36" fillId="0" borderId="0" xfId="1" applyFont="1" applyBorder="1"/>
    <xf numFmtId="0" fontId="50" fillId="2" borderId="4" xfId="0" applyFont="1" applyFill="1" applyBorder="1" applyAlignment="1">
      <alignment horizontal="left" vertical="center" wrapText="1"/>
    </xf>
    <xf numFmtId="0" fontId="6" fillId="14" borderId="1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53" fillId="0" borderId="0" xfId="1" applyFont="1" applyAlignment="1">
      <alignment vertical="center"/>
    </xf>
    <xf numFmtId="0" fontId="54" fillId="0" borderId="0" xfId="1" applyFont="1" applyAlignment="1">
      <alignment vertical="center"/>
    </xf>
    <xf numFmtId="0" fontId="55" fillId="0" borderId="0" xfId="1" applyFont="1" applyAlignment="1">
      <alignment vertical="center"/>
    </xf>
    <xf numFmtId="0" fontId="29" fillId="0" borderId="0" xfId="0" applyFont="1" applyAlignment="1">
      <alignment vertical="center"/>
    </xf>
    <xf numFmtId="0" fontId="29" fillId="0" borderId="16" xfId="0" applyFont="1" applyBorder="1" applyAlignment="1">
      <alignment vertical="center"/>
    </xf>
    <xf numFmtId="0" fontId="39" fillId="9" borderId="1" xfId="1" applyFont="1" applyFill="1" applyBorder="1" applyAlignment="1">
      <alignment vertical="top" wrapText="1"/>
    </xf>
    <xf numFmtId="0" fontId="40" fillId="9" borderId="1" xfId="1" applyFont="1" applyFill="1" applyBorder="1" applyAlignment="1">
      <alignment vertical="top" wrapText="1"/>
    </xf>
    <xf numFmtId="0" fontId="39" fillId="9" borderId="1" xfId="1" applyFont="1" applyFill="1" applyBorder="1" applyAlignment="1">
      <alignment horizontal="center" vertical="top" wrapText="1"/>
    </xf>
    <xf numFmtId="0" fontId="40" fillId="9" borderId="1" xfId="1" applyFont="1" applyFill="1" applyBorder="1" applyAlignment="1">
      <alignment horizontal="center" vertical="top" wrapText="1"/>
    </xf>
    <xf numFmtId="0" fontId="43" fillId="0" borderId="1" xfId="1" applyFont="1" applyBorder="1" applyAlignment="1">
      <alignment vertical="top" wrapText="1"/>
    </xf>
    <xf numFmtId="0" fontId="26" fillId="0"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3" fillId="0" borderId="1" xfId="1" applyFont="1" applyFill="1" applyBorder="1" applyAlignment="1">
      <alignment wrapText="1"/>
    </xf>
    <xf numFmtId="0" fontId="43" fillId="0" borderId="1" xfId="1" applyFont="1" applyFill="1" applyBorder="1" applyAlignment="1">
      <alignment vertical="top" wrapText="1"/>
    </xf>
    <xf numFmtId="0" fontId="11" fillId="0" borderId="1" xfId="1" applyFont="1" applyBorder="1" applyAlignment="1">
      <alignment vertical="top" wrapText="1"/>
    </xf>
    <xf numFmtId="17" fontId="43" fillId="0" borderId="1" xfId="1" applyNumberFormat="1" applyFont="1" applyBorder="1" applyAlignment="1">
      <alignment vertical="top" wrapText="1"/>
    </xf>
    <xf numFmtId="0" fontId="11" fillId="0" borderId="1" xfId="1" applyFont="1" applyBorder="1" applyAlignment="1">
      <alignment wrapText="1"/>
    </xf>
    <xf numFmtId="17" fontId="11" fillId="0" borderId="1" xfId="1" applyNumberFormat="1" applyFont="1" applyBorder="1" applyAlignment="1">
      <alignment vertical="top" wrapText="1"/>
    </xf>
    <xf numFmtId="0" fontId="16" fillId="0" borderId="1" xfId="1" applyFont="1" applyBorder="1"/>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top" wrapText="1"/>
    </xf>
    <xf numFmtId="0" fontId="0" fillId="11" borderId="0" xfId="0" applyFill="1"/>
    <xf numFmtId="0" fontId="11" fillId="11" borderId="1" xfId="0" applyFont="1" applyFill="1" applyBorder="1" applyAlignment="1">
      <alignment vertical="top"/>
    </xf>
    <xf numFmtId="0" fontId="11" fillId="11" borderId="0" xfId="0" applyFont="1" applyFill="1" applyAlignment="1">
      <alignment vertical="top"/>
    </xf>
    <xf numFmtId="0" fontId="0" fillId="11" borderId="0" xfId="0" applyFill="1" applyAlignment="1">
      <alignment vertical="top"/>
    </xf>
    <xf numFmtId="0" fontId="52" fillId="11" borderId="1" xfId="0" applyFont="1" applyFill="1" applyBorder="1" applyAlignment="1">
      <alignment horizontal="center" vertical="center" wrapText="1"/>
    </xf>
    <xf numFmtId="0" fontId="0" fillId="11" borderId="1" xfId="0" applyFill="1" applyBorder="1" applyAlignment="1">
      <alignment vertical="center"/>
    </xf>
    <xf numFmtId="0" fontId="25" fillId="0" borderId="0" xfId="1" applyFont="1" applyBorder="1" applyAlignment="1">
      <alignment horizontal="center"/>
    </xf>
    <xf numFmtId="0" fontId="36" fillId="11" borderId="0" xfId="1" applyFill="1" applyBorder="1" applyAlignment="1">
      <alignment horizontal="left" vertical="top"/>
    </xf>
    <xf numFmtId="0" fontId="9" fillId="11" borderId="2"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9" fillId="11" borderId="8" xfId="0" applyFont="1" applyFill="1" applyBorder="1" applyAlignment="1">
      <alignment horizontal="center" vertical="center" wrapText="1"/>
    </xf>
    <xf numFmtId="0" fontId="5" fillId="11" borderId="8" xfId="0" applyFont="1" applyFill="1" applyBorder="1" applyAlignment="1">
      <alignment horizontal="left" vertical="center" wrapText="1"/>
    </xf>
    <xf numFmtId="0" fontId="17" fillId="0" borderId="0" xfId="1" applyFont="1" applyBorder="1" applyAlignment="1">
      <alignment horizontal="center" vertical="center"/>
    </xf>
    <xf numFmtId="0" fontId="63"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5" fillId="2" borderId="9" xfId="0" applyFont="1" applyFill="1" applyBorder="1" applyAlignment="1">
      <alignment horizontal="left" vertical="center" wrapText="1"/>
    </xf>
    <xf numFmtId="0" fontId="4" fillId="3" borderId="37" xfId="0" applyFont="1" applyFill="1" applyBorder="1" applyAlignment="1">
      <alignment horizontal="center" wrapText="1"/>
    </xf>
    <xf numFmtId="0" fontId="4" fillId="12" borderId="37" xfId="0" applyFont="1" applyFill="1" applyBorder="1" applyAlignment="1">
      <alignment horizontal="center" vertical="center" wrapText="1"/>
    </xf>
    <xf numFmtId="0" fontId="6" fillId="2" borderId="3" xfId="0" applyFont="1" applyFill="1" applyBorder="1" applyAlignment="1">
      <alignment horizontal="center" wrapText="1"/>
    </xf>
    <xf numFmtId="0" fontId="6" fillId="2" borderId="43" xfId="0" applyFont="1" applyFill="1" applyBorder="1" applyAlignment="1">
      <alignment horizontal="center" wrapText="1"/>
    </xf>
    <xf numFmtId="0" fontId="5" fillId="2" borderId="43" xfId="0" applyFont="1" applyFill="1" applyBorder="1" applyAlignment="1">
      <alignment horizontal="left" vertical="center" wrapText="1"/>
    </xf>
    <xf numFmtId="0" fontId="6" fillId="2" borderId="44"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4" fillId="4" borderId="37" xfId="0" applyFont="1" applyFill="1" applyBorder="1" applyAlignment="1">
      <alignment horizontal="center" wrapText="1"/>
    </xf>
    <xf numFmtId="0" fontId="9" fillId="17" borderId="2" xfId="0" applyFont="1" applyFill="1" applyBorder="1" applyAlignment="1">
      <alignment horizontal="left" vertical="center"/>
    </xf>
    <xf numFmtId="0" fontId="25" fillId="17" borderId="36" xfId="1" applyFont="1" applyFill="1" applyBorder="1" applyAlignment="1">
      <alignment horizontal="center"/>
    </xf>
    <xf numFmtId="0" fontId="17" fillId="17" borderId="36" xfId="1" applyFont="1" applyFill="1" applyBorder="1"/>
    <xf numFmtId="0" fontId="17" fillId="17" borderId="36" xfId="1" applyFont="1" applyFill="1" applyBorder="1" applyAlignment="1">
      <alignment vertical="center"/>
    </xf>
    <xf numFmtId="0" fontId="17" fillId="17" borderId="37" xfId="1" applyFont="1" applyFill="1" applyBorder="1" applyAlignment="1">
      <alignment vertical="center"/>
    </xf>
    <xf numFmtId="0" fontId="11" fillId="9" borderId="1" xfId="0" applyFont="1" applyFill="1" applyBorder="1" applyAlignment="1">
      <alignment horizontal="left" vertical="top" wrapText="1"/>
    </xf>
    <xf numFmtId="0" fontId="11" fillId="9" borderId="1" xfId="0" applyFont="1" applyFill="1" applyBorder="1" applyAlignment="1">
      <alignment horizontal="center" vertical="top"/>
    </xf>
    <xf numFmtId="0" fontId="11" fillId="9" borderId="1" xfId="0" applyFont="1" applyFill="1" applyBorder="1" applyAlignment="1">
      <alignment horizontal="center" vertical="center" wrapText="1"/>
    </xf>
    <xf numFmtId="0" fontId="0" fillId="0" borderId="0" xfId="0"/>
    <xf numFmtId="0" fontId="11" fillId="0" borderId="1" xfId="0" applyFont="1" applyBorder="1" applyAlignment="1">
      <alignment horizontal="center" vertical="center"/>
    </xf>
    <xf numFmtId="0" fontId="36" fillId="0" borderId="0" xfId="1" applyBorder="1" applyAlignment="1">
      <alignment horizontal="left" vertical="top"/>
    </xf>
    <xf numFmtId="0" fontId="0" fillId="0" borderId="1" xfId="0" applyBorder="1" applyAlignment="1">
      <alignment horizontal="center" vertical="center"/>
    </xf>
    <xf numFmtId="0" fontId="0" fillId="16" borderId="1" xfId="1" applyFont="1" applyFill="1" applyBorder="1" applyAlignment="1">
      <alignment horizontal="center" vertical="center" wrapText="1"/>
    </xf>
    <xf numFmtId="0" fontId="0" fillId="11" borderId="0" xfId="0" applyFill="1"/>
    <xf numFmtId="0" fontId="0" fillId="11" borderId="1" xfId="0" applyFill="1" applyBorder="1" applyAlignment="1">
      <alignment horizontal="center" vertical="center"/>
    </xf>
    <xf numFmtId="0" fontId="36" fillId="11" borderId="0" xfId="1" applyFill="1" applyBorder="1"/>
    <xf numFmtId="0" fontId="11" fillId="0" borderId="17" xfId="0" applyFont="1" applyBorder="1" applyAlignment="1">
      <alignment horizontal="center" vertical="center"/>
    </xf>
    <xf numFmtId="0" fontId="0" fillId="0" borderId="17" xfId="0" applyBorder="1" applyAlignment="1">
      <alignment horizontal="center" vertical="center"/>
    </xf>
    <xf numFmtId="0" fontId="9" fillId="17" borderId="1" xfId="0" applyFont="1" applyFill="1" applyBorder="1" applyAlignment="1">
      <alignment horizontal="left" vertical="center"/>
    </xf>
    <xf numFmtId="0" fontId="11" fillId="0" borderId="1" xfId="0" applyFont="1" applyFill="1" applyBorder="1" applyAlignment="1">
      <alignment horizontal="center" vertical="center"/>
    </xf>
    <xf numFmtId="0" fontId="19" fillId="14" borderId="13" xfId="0" applyFont="1" applyFill="1" applyBorder="1" applyAlignment="1">
      <alignment horizontal="center" vertical="center" wrapText="1"/>
    </xf>
    <xf numFmtId="0" fontId="0" fillId="0" borderId="4" xfId="0" applyBorder="1" applyAlignment="1">
      <alignment horizontal="center" vertical="center"/>
    </xf>
    <xf numFmtId="0" fontId="36" fillId="0" borderId="0" xfId="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left" vertical="center"/>
    </xf>
    <xf numFmtId="0" fontId="11" fillId="9" borderId="1" xfId="0" applyFont="1" applyFill="1" applyBorder="1" applyAlignment="1">
      <alignment horizontal="left" vertical="center" wrapText="1"/>
    </xf>
    <xf numFmtId="0" fontId="37" fillId="0" borderId="1" xfId="1" applyFont="1" applyFill="1" applyBorder="1" applyAlignment="1">
      <alignment horizontal="center" vertical="center" wrapText="1"/>
    </xf>
    <xf numFmtId="0" fontId="36" fillId="0" borderId="0" xfId="1" applyBorder="1" applyAlignment="1">
      <alignment vertical="top" wrapText="1"/>
    </xf>
    <xf numFmtId="0" fontId="9" fillId="0" borderId="2" xfId="0" applyFont="1" applyFill="1" applyBorder="1" applyAlignment="1">
      <alignment horizontal="left" vertical="center"/>
    </xf>
    <xf numFmtId="0" fontId="5" fillId="2" borderId="8" xfId="0" applyFont="1" applyFill="1" applyBorder="1" applyAlignment="1">
      <alignment vertical="top" wrapText="1"/>
    </xf>
    <xf numFmtId="0" fontId="17" fillId="0" borderId="0" xfId="1" applyFont="1" applyBorder="1" applyAlignment="1">
      <alignment vertical="top"/>
    </xf>
    <xf numFmtId="0" fontId="0" fillId="0" borderId="1" xfId="0" applyFill="1" applyBorder="1" applyAlignment="1">
      <alignment horizontal="center" vertical="center"/>
    </xf>
    <xf numFmtId="0" fontId="26" fillId="9" borderId="1" xfId="0" applyFont="1" applyFill="1" applyBorder="1" applyAlignment="1" applyProtection="1">
      <alignment horizontal="center" vertical="center" wrapText="1"/>
      <protection locked="0"/>
    </xf>
    <xf numFmtId="0" fontId="17" fillId="17" borderId="37" xfId="1" applyFont="1" applyFill="1" applyBorder="1" applyAlignment="1">
      <alignment horizontal="center" vertical="center"/>
    </xf>
    <xf numFmtId="0" fontId="17" fillId="17" borderId="37" xfId="1" applyFont="1" applyFill="1" applyBorder="1"/>
    <xf numFmtId="0" fontId="0" fillId="0" borderId="0" xfId="0"/>
    <xf numFmtId="0" fontId="0" fillId="0" borderId="1" xfId="0" applyBorder="1" applyAlignment="1">
      <alignment horizontal="center"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top" wrapText="1"/>
    </xf>
    <xf numFmtId="0" fontId="36" fillId="0" borderId="0" xfId="1" applyBorder="1"/>
    <xf numFmtId="0" fontId="36" fillId="0" borderId="0" xfId="1" applyBorder="1"/>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6" fillId="0" borderId="0" xfId="1" applyFont="1" applyBorder="1"/>
    <xf numFmtId="0" fontId="11" fillId="0" borderId="0" xfId="4" applyFont="1"/>
    <xf numFmtId="0" fontId="36" fillId="0" borderId="0" xfId="1" applyBorder="1"/>
    <xf numFmtId="0" fontId="36" fillId="0" borderId="0" xfId="1" applyBorder="1" applyAlignment="1">
      <alignment horizontal="left" vertical="top"/>
    </xf>
    <xf numFmtId="0" fontId="36" fillId="0" borderId="1" xfId="1" applyFill="1" applyBorder="1" applyAlignment="1">
      <alignment horizontal="center" vertical="center" wrapText="1"/>
    </xf>
    <xf numFmtId="0" fontId="36" fillId="0" borderId="0" xfId="1" applyBorder="1"/>
    <xf numFmtId="0" fontId="36" fillId="0" borderId="1" xfId="1" applyFill="1" applyBorder="1" applyAlignment="1">
      <alignment horizontal="left" vertical="top" wrapText="1"/>
    </xf>
    <xf numFmtId="0" fontId="39" fillId="14" borderId="4" xfId="1" applyFont="1" applyFill="1" applyBorder="1" applyAlignment="1">
      <alignment horizontal="center" vertical="center"/>
    </xf>
    <xf numFmtId="0" fontId="11" fillId="11" borderId="4" xfId="0" applyFont="1" applyFill="1" applyBorder="1" applyAlignment="1">
      <alignment horizontal="center" vertical="center" wrapText="1"/>
    </xf>
    <xf numFmtId="0" fontId="11" fillId="11" borderId="4" xfId="0" applyFont="1" applyFill="1" applyBorder="1" applyAlignment="1">
      <alignment horizontal="center" vertical="center"/>
    </xf>
    <xf numFmtId="0" fontId="57" fillId="0" borderId="1" xfId="0" applyFont="1" applyBorder="1" applyAlignment="1">
      <alignment horizontal="center" vertical="center"/>
    </xf>
    <xf numFmtId="0" fontId="57" fillId="14" borderId="1" xfId="0" applyFont="1" applyFill="1" applyBorder="1" applyAlignment="1">
      <alignment horizontal="center" vertical="center"/>
    </xf>
    <xf numFmtId="0" fontId="56" fillId="14" borderId="7" xfId="1" applyFont="1" applyFill="1" applyBorder="1" applyAlignment="1">
      <alignment horizontal="left" vertical="top" wrapText="1"/>
    </xf>
    <xf numFmtId="0" fontId="17" fillId="0" borderId="1" xfId="1" applyFont="1" applyFill="1" applyBorder="1" applyAlignment="1">
      <alignment horizontal="center" vertical="center"/>
    </xf>
    <xf numFmtId="0" fontId="70" fillId="17" borderId="1" xfId="1" applyFont="1" applyFill="1" applyBorder="1" applyAlignment="1">
      <alignment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0" fillId="21" borderId="0" xfId="0" applyFill="1"/>
    <xf numFmtId="0" fontId="11" fillId="21"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52" fillId="0" borderId="0" xfId="4" applyFont="1" applyBorder="1" applyAlignment="1">
      <alignment horizontal="center" vertical="center" wrapText="1"/>
    </xf>
    <xf numFmtId="0" fontId="52" fillId="0" borderId="0" xfId="4" applyFont="1" applyBorder="1" applyAlignment="1">
      <alignment horizontal="center" vertical="center"/>
    </xf>
    <xf numFmtId="0" fontId="57" fillId="14" borderId="7" xfId="1" applyFont="1" applyFill="1" applyBorder="1" applyAlignment="1">
      <alignment horizontal="left" vertical="top" wrapText="1"/>
    </xf>
    <xf numFmtId="0" fontId="57" fillId="14" borderId="1" xfId="0" applyFont="1" applyFill="1" applyBorder="1" applyAlignment="1">
      <alignment horizontal="left" vertical="center" wrapText="1"/>
    </xf>
    <xf numFmtId="0" fontId="57" fillId="14" borderId="7" xfId="1" applyFont="1" applyFill="1" applyBorder="1" applyAlignment="1">
      <alignment horizontal="left" vertical="center" wrapText="1"/>
    </xf>
    <xf numFmtId="0" fontId="36" fillId="14" borderId="36" xfId="1" applyFill="1" applyBorder="1" applyAlignment="1">
      <alignment horizontal="center" vertical="center" wrapText="1"/>
    </xf>
    <xf numFmtId="0" fontId="36" fillId="0" borderId="36" xfId="1" applyBorder="1" applyAlignment="1">
      <alignment horizontal="center" vertical="center" wrapText="1"/>
    </xf>
    <xf numFmtId="0" fontId="12" fillId="14" borderId="36" xfId="2" applyFill="1" applyBorder="1" applyAlignment="1">
      <alignment horizontal="center" vertical="center" wrapText="1"/>
    </xf>
    <xf numFmtId="0" fontId="11" fillId="14" borderId="36" xfId="0" applyFont="1" applyFill="1" applyBorder="1" applyAlignment="1">
      <alignment horizontal="center" vertical="center" wrapText="1"/>
    </xf>
    <xf numFmtId="0" fontId="12" fillId="0" borderId="36" xfId="2" applyBorder="1" applyAlignment="1">
      <alignment horizontal="center" vertical="center" wrapText="1"/>
    </xf>
    <xf numFmtId="0" fontId="3" fillId="11" borderId="36" xfId="1" applyFont="1" applyFill="1" applyBorder="1" applyAlignment="1">
      <alignment horizontal="center" vertical="center" wrapText="1"/>
    </xf>
    <xf numFmtId="0" fontId="36" fillId="6" borderId="36" xfId="1" applyFill="1" applyBorder="1" applyAlignment="1">
      <alignment horizontal="center" vertical="center" wrapText="1"/>
    </xf>
    <xf numFmtId="0" fontId="16" fillId="0" borderId="36" xfId="1" applyFont="1" applyBorder="1" applyAlignment="1">
      <alignment horizontal="center" vertical="center" wrapText="1"/>
    </xf>
    <xf numFmtId="0" fontId="37" fillId="14" borderId="36"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9" fillId="14" borderId="1" xfId="0" applyFont="1" applyFill="1" applyBorder="1" applyAlignment="1">
      <alignment horizontal="center" vertical="center" wrapText="1"/>
    </xf>
    <xf numFmtId="0" fontId="57" fillId="14" borderId="1" xfId="1" applyFont="1" applyFill="1" applyBorder="1" applyAlignment="1">
      <alignment horizontal="center" vertical="center"/>
    </xf>
    <xf numFmtId="0" fontId="36" fillId="0" borderId="1" xfId="1" applyFill="1" applyBorder="1" applyAlignment="1">
      <alignment horizontal="center" vertical="center"/>
    </xf>
    <xf numFmtId="0" fontId="12" fillId="0" borderId="1" xfId="2" applyFill="1" applyBorder="1" applyAlignment="1">
      <alignment horizontal="center" vertical="center"/>
    </xf>
    <xf numFmtId="0" fontId="16" fillId="0" borderId="1" xfId="1" applyFont="1" applyFill="1" applyBorder="1" applyAlignment="1">
      <alignment horizontal="center" vertical="center"/>
    </xf>
    <xf numFmtId="0" fontId="81" fillId="14" borderId="1" xfId="1" applyFont="1" applyFill="1" applyBorder="1" applyAlignment="1">
      <alignment horizontal="center" vertical="center"/>
    </xf>
    <xf numFmtId="0" fontId="57" fillId="14" borderId="1" xfId="0" applyFont="1" applyFill="1" applyBorder="1" applyAlignment="1">
      <alignment vertical="top" wrapText="1"/>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80" fillId="0" borderId="1" xfId="1" applyFont="1" applyFill="1" applyBorder="1" applyAlignment="1">
      <alignment horizontal="center" vertical="center" wrapText="1"/>
    </xf>
    <xf numFmtId="0" fontId="70" fillId="0" borderId="1" xfId="1" applyFont="1" applyFill="1" applyBorder="1" applyAlignment="1">
      <alignment horizontal="center" vertical="center"/>
    </xf>
    <xf numFmtId="0" fontId="70" fillId="0" borderId="1" xfId="1" applyFont="1" applyFill="1" applyBorder="1" applyAlignment="1">
      <alignment horizontal="center" vertical="center" wrapText="1"/>
    </xf>
    <xf numFmtId="0" fontId="0" fillId="0" borderId="1" xfId="0" applyBorder="1" applyAlignment="1">
      <alignment vertical="center" wrapText="1"/>
    </xf>
    <xf numFmtId="0" fontId="36" fillId="0" borderId="1" xfId="1" applyFill="1" applyBorder="1" applyAlignment="1">
      <alignment wrapText="1"/>
    </xf>
    <xf numFmtId="0" fontId="16" fillId="0" borderId="1" xfId="1" applyFont="1" applyFill="1" applyBorder="1" applyAlignment="1">
      <alignment wrapText="1"/>
    </xf>
    <xf numFmtId="0" fontId="0" fillId="0" borderId="1" xfId="0" applyFill="1" applyBorder="1" applyAlignment="1">
      <alignment wrapText="1"/>
    </xf>
    <xf numFmtId="0" fontId="57" fillId="14" borderId="1" xfId="4" applyFont="1" applyFill="1" applyBorder="1" applyAlignment="1">
      <alignment vertical="top" wrapText="1"/>
    </xf>
    <xf numFmtId="0" fontId="66" fillId="0" borderId="0" xfId="1" applyFont="1" applyFill="1" applyBorder="1" applyAlignment="1">
      <alignment wrapText="1"/>
    </xf>
    <xf numFmtId="0" fontId="66" fillId="4" borderId="8" xfId="1" applyFont="1" applyFill="1" applyBorder="1" applyAlignment="1">
      <alignment vertical="center" wrapText="1"/>
    </xf>
    <xf numFmtId="0" fontId="66" fillId="0" borderId="0" xfId="1" applyFont="1" applyBorder="1" applyAlignment="1">
      <alignment wrapText="1"/>
    </xf>
    <xf numFmtId="0" fontId="26" fillId="0" borderId="36" xfId="1" applyFont="1" applyFill="1" applyBorder="1" applyAlignment="1">
      <alignment horizontal="left" vertical="top" wrapText="1"/>
    </xf>
    <xf numFmtId="0" fontId="11" fillId="0" borderId="36" xfId="1" applyFont="1" applyFill="1" applyBorder="1" applyAlignment="1">
      <alignment horizontal="left" vertical="top" wrapText="1"/>
    </xf>
    <xf numFmtId="0" fontId="25" fillId="0" borderId="36" xfId="1" applyFont="1" applyFill="1" applyBorder="1" applyAlignment="1">
      <alignment horizontal="center" vertical="center" wrapText="1"/>
    </xf>
    <xf numFmtId="0" fontId="26" fillId="0" borderId="36" xfId="1" applyFont="1" applyFill="1" applyBorder="1" applyAlignment="1">
      <alignment horizontal="center" vertical="center" wrapText="1"/>
    </xf>
    <xf numFmtId="0" fontId="36" fillId="0" borderId="36" xfId="1" applyFill="1" applyBorder="1" applyAlignment="1">
      <alignment horizontal="left" vertical="top" wrapText="1"/>
    </xf>
    <xf numFmtId="0" fontId="0" fillId="0" borderId="36" xfId="0" applyFill="1" applyBorder="1" applyAlignment="1">
      <alignment horizontal="center" vertical="center"/>
    </xf>
    <xf numFmtId="0" fontId="11" fillId="0" borderId="3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36" fillId="0" borderId="0" xfId="1" applyFill="1" applyBorder="1" applyAlignment="1">
      <alignment horizontal="center" vertical="center" wrapText="1"/>
    </xf>
    <xf numFmtId="0" fontId="36" fillId="0" borderId="0" xfId="1" applyFill="1" applyBorder="1" applyAlignment="1">
      <alignment horizontal="left" vertical="top"/>
    </xf>
    <xf numFmtId="0" fontId="49" fillId="2" borderId="8" xfId="0" applyFont="1" applyFill="1" applyBorder="1" applyAlignment="1">
      <alignment horizontal="center" vertical="center" wrapText="1"/>
    </xf>
    <xf numFmtId="0" fontId="82" fillId="0" borderId="4" xfId="0" applyFont="1" applyFill="1" applyBorder="1" applyAlignment="1">
      <alignment horizontal="left" vertical="center"/>
    </xf>
    <xf numFmtId="0" fontId="50" fillId="2" borderId="1" xfId="0" applyFont="1" applyFill="1" applyBorder="1" applyAlignment="1">
      <alignment horizontal="left" vertical="center" wrapText="1"/>
    </xf>
    <xf numFmtId="0" fontId="11" fillId="9" borderId="1" xfId="4" applyFont="1" applyFill="1" applyBorder="1" applyAlignment="1">
      <alignment horizontal="center" vertical="center" wrapText="1"/>
    </xf>
    <xf numFmtId="0" fontId="19" fillId="14" borderId="15" xfId="0" applyFont="1" applyFill="1" applyBorder="1" applyAlignment="1">
      <alignment horizontal="center" vertical="center" wrapText="1"/>
    </xf>
    <xf numFmtId="0" fontId="0" fillId="0" borderId="14" xfId="0" applyBorder="1" applyAlignment="1">
      <alignment horizontal="center" vertical="center"/>
    </xf>
    <xf numFmtId="0" fontId="0" fillId="21" borderId="37" xfId="0" applyFill="1" applyBorder="1" applyAlignment="1">
      <alignment horizontal="left" vertical="top" wrapText="1"/>
    </xf>
    <xf numFmtId="0" fontId="0" fillId="12" borderId="1" xfId="0" applyFill="1" applyBorder="1" applyAlignment="1">
      <alignment horizontal="center" vertical="top"/>
    </xf>
    <xf numFmtId="0" fontId="0" fillId="12" borderId="1" xfId="0" applyFill="1" applyBorder="1"/>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4" borderId="1" xfId="0" quotePrefix="1" applyFont="1" applyFill="1" applyBorder="1" applyAlignment="1">
      <alignment horizontal="center" vertical="center" wrapText="1"/>
    </xf>
    <xf numFmtId="0" fontId="63" fillId="9" borderId="1" xfId="0" applyFont="1" applyFill="1" applyBorder="1" applyAlignment="1">
      <alignment vertical="top" wrapText="1"/>
    </xf>
    <xf numFmtId="0" fontId="4" fillId="13" borderId="1" xfId="0" applyFont="1" applyFill="1" applyBorder="1" applyAlignment="1">
      <alignment horizontal="left" vertical="center"/>
    </xf>
    <xf numFmtId="0" fontId="4" fillId="13" borderId="1" xfId="0" applyFont="1" applyFill="1" applyBorder="1" applyAlignment="1">
      <alignment horizontal="center" vertical="center" wrapText="1"/>
    </xf>
    <xf numFmtId="0" fontId="38" fillId="11" borderId="1" xfId="1" applyFont="1" applyFill="1" applyBorder="1" applyAlignment="1">
      <alignment horizontal="left" vertical="top" wrapText="1"/>
    </xf>
    <xf numFmtId="0" fontId="7" fillId="11" borderId="1" xfId="0" applyFont="1" applyFill="1" applyBorder="1"/>
    <xf numFmtId="0" fontId="7" fillId="11" borderId="1" xfId="0" applyFont="1" applyFill="1" applyBorder="1" applyAlignment="1">
      <alignment vertical="center" wrapText="1"/>
    </xf>
    <xf numFmtId="0" fontId="7" fillId="11" borderId="1" xfId="0" applyFont="1" applyFill="1" applyBorder="1" applyAlignment="1">
      <alignment vertical="top"/>
    </xf>
    <xf numFmtId="0" fontId="11" fillId="9" borderId="1" xfId="4" applyFont="1" applyFill="1" applyBorder="1" applyAlignment="1">
      <alignment horizontal="left" vertical="center" wrapText="1"/>
    </xf>
    <xf numFmtId="0" fontId="6" fillId="2" borderId="17" xfId="0" applyFont="1" applyFill="1" applyBorder="1" applyAlignment="1">
      <alignment horizontal="center" vertical="center"/>
    </xf>
    <xf numFmtId="0" fontId="4" fillId="4" borderId="1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83" fillId="4" borderId="6" xfId="0" quotePrefix="1" applyFont="1" applyFill="1" applyBorder="1" applyAlignment="1">
      <alignment horizontal="center" vertical="center" wrapText="1"/>
    </xf>
    <xf numFmtId="0" fontId="59" fillId="4" borderId="17" xfId="2" applyFont="1" applyFill="1" applyBorder="1" applyAlignment="1">
      <alignment horizontal="center" vertical="center" wrapText="1"/>
    </xf>
    <xf numFmtId="0" fontId="11" fillId="9" borderId="17" xfId="0" applyFont="1" applyFill="1" applyBorder="1" applyAlignment="1" applyProtection="1">
      <alignment horizontal="center" vertical="center" wrapText="1"/>
      <protection locked="0"/>
    </xf>
    <xf numFmtId="0" fontId="26" fillId="4" borderId="8" xfId="0" applyFont="1" applyFill="1" applyBorder="1" applyAlignment="1">
      <alignment horizontal="left" vertical="center"/>
    </xf>
    <xf numFmtId="0" fontId="12" fillId="4" borderId="8" xfId="0" applyFont="1" applyFill="1" applyBorder="1" applyAlignment="1">
      <alignment horizontal="center" vertical="center" wrapText="1"/>
    </xf>
    <xf numFmtId="0" fontId="36" fillId="4" borderId="8" xfId="1" applyFont="1" applyFill="1" applyBorder="1" applyAlignment="1">
      <alignment vertical="center"/>
    </xf>
    <xf numFmtId="0" fontId="11" fillId="4" borderId="8" xfId="0" applyFont="1" applyFill="1" applyBorder="1" applyAlignment="1">
      <alignment vertical="center"/>
    </xf>
    <xf numFmtId="0" fontId="5" fillId="4" borderId="8" xfId="0" applyFont="1" applyFill="1" applyBorder="1" applyAlignment="1">
      <alignment horizontal="center" vertical="center" wrapText="1"/>
    </xf>
    <xf numFmtId="0" fontId="12" fillId="4" borderId="8" xfId="2" applyFont="1" applyFill="1" applyBorder="1" applyAlignment="1">
      <alignment horizontal="center" vertical="top" wrapText="1"/>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36" fillId="0" borderId="36" xfId="1" applyBorder="1" applyAlignment="1">
      <alignment horizontal="center" vertical="center" wrapText="1"/>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36" fillId="0" borderId="0" xfId="1" applyBorder="1" applyAlignment="1">
      <alignment horizontal="left" vertical="top"/>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14" borderId="1" xfId="1" applyFont="1" applyFill="1" applyBorder="1" applyAlignment="1">
      <alignment horizontal="center" vertical="center" wrapText="1"/>
    </xf>
    <xf numFmtId="0" fontId="36" fillId="0" borderId="1" xfId="1" applyFill="1" applyBorder="1" applyAlignment="1">
      <alignment horizontal="left" vertical="top" wrapText="1"/>
    </xf>
    <xf numFmtId="0" fontId="36" fillId="14" borderId="36" xfId="1" applyFill="1" applyBorder="1" applyAlignment="1">
      <alignment horizontal="center" vertical="center" wrapText="1"/>
    </xf>
    <xf numFmtId="0" fontId="36" fillId="0" borderId="1" xfId="1" applyFill="1" applyBorder="1" applyAlignment="1">
      <alignment horizontal="center" vertical="center"/>
    </xf>
    <xf numFmtId="0" fontId="36" fillId="0" borderId="0" xfId="1" applyBorder="1" applyAlignment="1">
      <alignment horizontal="left" vertical="top"/>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14" borderId="1" xfId="1" applyFont="1" applyFill="1" applyBorder="1" applyAlignment="1">
      <alignment horizontal="center" vertical="center" wrapText="1"/>
    </xf>
    <xf numFmtId="0" fontId="17" fillId="14" borderId="1" xfId="1" applyFont="1" applyFill="1" applyBorder="1" applyAlignment="1">
      <alignment horizontal="center" vertical="center" wrapText="1"/>
    </xf>
    <xf numFmtId="0" fontId="36" fillId="0" borderId="1" xfId="1" applyFill="1" applyBorder="1" applyAlignment="1">
      <alignment horizontal="left" vertical="top" wrapText="1"/>
    </xf>
    <xf numFmtId="0" fontId="36" fillId="14" borderId="36" xfId="1" applyFill="1" applyBorder="1" applyAlignment="1">
      <alignment horizontal="center" vertical="center"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12" fillId="0" borderId="0" xfId="2" applyBorder="1" applyAlignment="1">
      <alignment horizontal="left" vertical="top"/>
    </xf>
    <xf numFmtId="0" fontId="0" fillId="0" borderId="1" xfId="0" applyBorder="1" applyAlignment="1">
      <alignment horizontal="center" vertical="center"/>
    </xf>
    <xf numFmtId="0" fontId="12" fillId="0" borderId="1" xfId="2" applyFill="1" applyBorder="1" applyAlignment="1">
      <alignment horizontal="left" vertical="top" wrapText="1"/>
    </xf>
    <xf numFmtId="0" fontId="12" fillId="0" borderId="1" xfId="2" applyFill="1" applyBorder="1" applyAlignment="1">
      <alignment horizontal="center" vertical="center" wrapText="1"/>
    </xf>
    <xf numFmtId="0" fontId="25"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vertical="top"/>
    </xf>
    <xf numFmtId="0" fontId="11" fillId="11" borderId="0" xfId="0" applyFont="1" applyFill="1" applyAlignment="1">
      <alignment vertical="top"/>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12" fillId="14" borderId="36" xfId="2" applyFill="1" applyBorder="1" applyAlignment="1">
      <alignment horizontal="center" vertical="center" wrapText="1"/>
    </xf>
    <xf numFmtId="0" fontId="11" fillId="11" borderId="36" xfId="0" applyFont="1" applyFill="1" applyBorder="1" applyAlignment="1">
      <alignment horizontal="center" vertical="center" wrapText="1"/>
    </xf>
    <xf numFmtId="0" fontId="12" fillId="0" borderId="1" xfId="2" applyFill="1" applyBorder="1" applyAlignment="1">
      <alignment horizontal="center" vertical="center"/>
    </xf>
    <xf numFmtId="0" fontId="36" fillId="0" borderId="1" xfId="1" applyFill="1" applyBorder="1" applyAlignment="1">
      <alignment horizontal="center" vertical="center" wrapText="1"/>
    </xf>
    <xf numFmtId="0" fontId="25"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vertical="top"/>
    </xf>
    <xf numFmtId="0" fontId="11" fillId="11" borderId="0" xfId="0" applyFont="1" applyFill="1" applyAlignment="1">
      <alignment vertical="top"/>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11" fillId="11" borderId="36" xfId="0" applyFont="1" applyFill="1" applyBorder="1" applyAlignment="1">
      <alignment horizontal="center" vertical="center" wrapText="1"/>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36" fillId="0" borderId="0" xfId="1" applyBorder="1"/>
    <xf numFmtId="0" fontId="25"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vertical="top"/>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11" fillId="11" borderId="36" xfId="0" applyFont="1" applyFill="1" applyBorder="1" applyAlignment="1">
      <alignment horizontal="center" vertical="center" wrapText="1"/>
    </xf>
    <xf numFmtId="0" fontId="36" fillId="0" borderId="0" xfId="1" applyBorder="1"/>
    <xf numFmtId="0" fontId="16" fillId="0" borderId="0" xfId="1" applyFont="1" applyBorder="1"/>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0" borderId="1" xfId="0" applyBorder="1" applyAlignment="1">
      <alignment horizontal="center" vertical="center" wrapText="1"/>
    </xf>
    <xf numFmtId="0" fontId="16" fillId="14" borderId="36"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36" fillId="0" borderId="1" xfId="1" applyFill="1" applyBorder="1" applyAlignment="1">
      <alignment wrapText="1"/>
    </xf>
    <xf numFmtId="0" fontId="16" fillId="0" borderId="0" xfId="1" applyFont="1" applyBorder="1"/>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0" borderId="1" xfId="0" applyBorder="1" applyAlignment="1">
      <alignment horizontal="center" vertical="center" wrapText="1"/>
    </xf>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16" fillId="14" borderId="36"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36" fillId="0" borderId="1" xfId="1" applyFill="1" applyBorder="1" applyAlignment="1">
      <alignment wrapText="1"/>
    </xf>
    <xf numFmtId="0" fontId="57" fillId="14" borderId="1" xfId="4" applyFont="1" applyFill="1" applyBorder="1" applyAlignment="1">
      <alignment vertical="top" wrapText="1"/>
    </xf>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36" fillId="0" borderId="0" xfId="1" applyBorder="1"/>
    <xf numFmtId="0" fontId="0" fillId="0" borderId="1" xfId="0" applyBorder="1" applyAlignment="1">
      <alignment horizontal="center" vertical="center"/>
    </xf>
    <xf numFmtId="0" fontId="11" fillId="11" borderId="1" xfId="0" applyFont="1" applyFill="1" applyBorder="1" applyAlignment="1">
      <alignment horizontal="center" vertical="center" wrapText="1"/>
    </xf>
    <xf numFmtId="0" fontId="0" fillId="11" borderId="0" xfId="0" applyFill="1"/>
    <xf numFmtId="0" fontId="0" fillId="11" borderId="37" xfId="0" applyFill="1" applyBorder="1" applyAlignment="1">
      <alignment horizontal="left" vertical="top" wrapText="1"/>
    </xf>
    <xf numFmtId="0" fontId="0" fillId="0" borderId="0" xfId="0" applyBorder="1" applyAlignment="1">
      <alignment horizontal="center" vertical="center" wrapText="1"/>
    </xf>
    <xf numFmtId="0" fontId="17" fillId="17" borderId="7" xfId="1" applyFont="1" applyFill="1" applyBorder="1" applyAlignment="1">
      <alignment vertical="center"/>
    </xf>
    <xf numFmtId="0" fontId="17" fillId="17" borderId="37" xfId="1" applyFont="1" applyFill="1" applyBorder="1" applyAlignment="1">
      <alignment horizontal="center" vertical="center"/>
    </xf>
    <xf numFmtId="0" fontId="17" fillId="17" borderId="1" xfId="1" applyFont="1" applyFill="1" applyBorder="1" applyAlignment="1">
      <alignment vertical="center"/>
    </xf>
    <xf numFmtId="0" fontId="36" fillId="17" borderId="1" xfId="1" applyFill="1" applyBorder="1" applyAlignment="1">
      <alignment wrapText="1"/>
    </xf>
    <xf numFmtId="0" fontId="36" fillId="17" borderId="7" xfId="1" applyFill="1" applyBorder="1" applyAlignment="1">
      <alignment wrapText="1"/>
    </xf>
    <xf numFmtId="0" fontId="0" fillId="17" borderId="1" xfId="0" applyFill="1" applyBorder="1" applyAlignment="1">
      <alignment horizontal="center" vertical="center"/>
    </xf>
    <xf numFmtId="0" fontId="0" fillId="17" borderId="1" xfId="0" applyFill="1" applyBorder="1"/>
    <xf numFmtId="0" fontId="17" fillId="17" borderId="14" xfId="1" applyFont="1" applyFill="1" applyBorder="1" applyAlignment="1">
      <alignment horizontal="center" vertical="center"/>
    </xf>
    <xf numFmtId="0" fontId="52" fillId="0" borderId="1" xfId="1" applyFont="1" applyFill="1" applyBorder="1" applyAlignment="1">
      <alignment horizontal="left" vertical="top" wrapText="1"/>
    </xf>
    <xf numFmtId="0" fontId="41" fillId="0" borderId="1" xfId="1" applyFont="1" applyFill="1" applyBorder="1" applyAlignment="1">
      <alignment vertical="top" wrapText="1"/>
    </xf>
    <xf numFmtId="0" fontId="36" fillId="0" borderId="0" xfId="1" applyBorder="1" applyAlignment="1">
      <alignment horizontal="left" vertical="top"/>
    </xf>
    <xf numFmtId="0" fontId="11" fillId="17" borderId="1" xfId="1" applyFont="1" applyFill="1" applyBorder="1" applyAlignment="1">
      <alignment vertical="top" wrapText="1"/>
    </xf>
    <xf numFmtId="0" fontId="36" fillId="0" borderId="0" xfId="1" applyBorder="1" applyAlignment="1">
      <alignment horizontal="left" vertical="top"/>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11" borderId="1" xfId="0" applyFill="1" applyBorder="1" applyAlignment="1">
      <alignment horizontal="center" vertical="center"/>
    </xf>
    <xf numFmtId="17" fontId="17" fillId="14" borderId="1" xfId="1" applyNumberFormat="1" applyFont="1" applyFill="1" applyBorder="1" applyAlignment="1">
      <alignment horizontal="center" vertical="center"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36" fillId="0" borderId="0" xfId="1" applyBorder="1" applyAlignment="1">
      <alignment horizontal="left" vertical="top"/>
    </xf>
    <xf numFmtId="0" fontId="12" fillId="0" borderId="0" xfId="2" applyBorder="1" applyAlignment="1">
      <alignment horizontal="left" vertical="top"/>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11" borderId="1" xfId="0" applyFill="1" applyBorder="1" applyAlignment="1">
      <alignment horizontal="center" vertical="center"/>
    </xf>
    <xf numFmtId="0" fontId="0" fillId="14"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36" fillId="0" borderId="1" xfId="1" applyFill="1" applyBorder="1" applyAlignment="1">
      <alignment horizontal="left" vertical="top" wrapText="1"/>
    </xf>
    <xf numFmtId="0" fontId="36" fillId="14" borderId="36" xfId="1" applyFill="1" applyBorder="1" applyAlignment="1">
      <alignment horizontal="center" vertical="center"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11" fillId="17" borderId="7" xfId="1" applyFont="1" applyFill="1" applyBorder="1" applyAlignment="1">
      <alignment vertical="top"/>
    </xf>
    <xf numFmtId="0" fontId="12" fillId="0" borderId="0" xfId="2" applyBorder="1" applyAlignment="1">
      <alignment horizontal="left" vertical="top"/>
    </xf>
    <xf numFmtId="0" fontId="0" fillId="0" borderId="1" xfId="0" applyBorder="1" applyAlignment="1">
      <alignment horizontal="center" vertical="center"/>
    </xf>
    <xf numFmtId="0" fontId="12" fillId="0" borderId="1" xfId="2" applyFill="1" applyBorder="1" applyAlignment="1">
      <alignment horizontal="left" vertical="top" wrapText="1"/>
    </xf>
    <xf numFmtId="0" fontId="36" fillId="0" borderId="1" xfId="1" applyFill="1" applyBorder="1" applyAlignment="1">
      <alignment horizontal="center" vertical="center" wrapText="1"/>
    </xf>
    <xf numFmtId="17" fontId="17" fillId="14" borderId="1" xfId="1" applyNumberFormat="1" applyFont="1" applyFill="1" applyBorder="1" applyAlignment="1">
      <alignment horizontal="center" vertical="center" wrapText="1"/>
    </xf>
    <xf numFmtId="0" fontId="12" fillId="0" borderId="1" xfId="2" applyFill="1" applyBorder="1" applyAlignment="1">
      <alignment horizontal="center" vertical="center" wrapText="1"/>
    </xf>
    <xf numFmtId="0" fontId="17" fillId="0" borderId="1" xfId="1" applyFont="1" applyFill="1" applyBorder="1" applyAlignment="1">
      <alignment horizontal="center" vertical="center" wrapText="1"/>
    </xf>
    <xf numFmtId="0" fontId="36" fillId="0" borderId="1" xfId="1" applyFill="1" applyBorder="1" applyAlignment="1">
      <alignment horizontal="left" vertical="top" wrapText="1"/>
    </xf>
    <xf numFmtId="0" fontId="36" fillId="14" borderId="36" xfId="1" applyFill="1" applyBorder="1" applyAlignment="1">
      <alignment horizontal="center" vertical="center" wrapText="1"/>
    </xf>
    <xf numFmtId="0" fontId="36" fillId="0" borderId="36" xfId="1" applyBorder="1" applyAlignment="1">
      <alignment horizontal="center" vertical="center" wrapText="1"/>
    </xf>
    <xf numFmtId="0" fontId="12" fillId="0" borderId="36" xfId="2" applyBorder="1" applyAlignment="1">
      <alignment horizontal="center" vertical="center" wrapText="1"/>
    </xf>
    <xf numFmtId="0" fontId="36" fillId="0" borderId="1" xfId="1" applyFill="1" applyBorder="1" applyAlignment="1">
      <alignment horizontal="center" vertical="center"/>
    </xf>
    <xf numFmtId="0" fontId="12" fillId="0" borderId="1" xfId="2" applyFill="1" applyBorder="1" applyAlignment="1">
      <alignment horizontal="center" vertical="center"/>
    </xf>
    <xf numFmtId="0" fontId="0" fillId="0" borderId="1" xfId="0" applyBorder="1" applyAlignment="1">
      <alignment horizontal="center" vertical="center"/>
    </xf>
    <xf numFmtId="0" fontId="12" fillId="0" borderId="1" xfId="2" applyFill="1" applyBorder="1" applyAlignment="1">
      <alignment horizontal="left" vertical="top" wrapText="1"/>
    </xf>
    <xf numFmtId="0" fontId="0" fillId="11" borderId="1" xfId="0" applyFill="1" applyBorder="1" applyAlignment="1">
      <alignment horizontal="center" vertical="center"/>
    </xf>
    <xf numFmtId="17" fontId="17" fillId="14" borderId="1" xfId="1" applyNumberFormat="1" applyFont="1" applyFill="1" applyBorder="1" applyAlignment="1">
      <alignment horizontal="center" vertical="center" wrapText="1"/>
    </xf>
    <xf numFmtId="0" fontId="12" fillId="0" borderId="1" xfId="2" applyFill="1" applyBorder="1" applyAlignment="1">
      <alignment horizontal="center" vertical="center" wrapText="1"/>
    </xf>
    <xf numFmtId="0" fontId="12" fillId="0" borderId="36" xfId="2" applyBorder="1" applyAlignment="1">
      <alignment horizontal="center" vertical="center" wrapText="1"/>
    </xf>
    <xf numFmtId="0" fontId="12" fillId="0" borderId="1" xfId="2" applyFill="1" applyBorder="1" applyAlignment="1">
      <alignment horizontal="center" vertical="center"/>
    </xf>
    <xf numFmtId="0" fontId="57" fillId="14" borderId="1" xfId="2" applyFont="1" applyFill="1" applyBorder="1" applyAlignment="1">
      <alignment horizontal="center" vertical="center" wrapText="1"/>
    </xf>
    <xf numFmtId="0" fontId="57" fillId="14" borderId="1" xfId="2" applyFont="1" applyFill="1" applyBorder="1" applyAlignment="1">
      <alignment horizontal="left" vertical="top" wrapText="1"/>
    </xf>
    <xf numFmtId="0" fontId="36" fillId="0" borderId="0" xfId="1" applyBorder="1"/>
    <xf numFmtId="0" fontId="0" fillId="0" borderId="1" xfId="0" applyBorder="1" applyAlignment="1">
      <alignment horizontal="center" vertical="center"/>
    </xf>
    <xf numFmtId="0" fontId="11" fillId="11" borderId="1" xfId="0" applyFont="1" applyFill="1" applyBorder="1" applyAlignment="1">
      <alignment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5" fillId="11" borderId="1" xfId="0" applyFont="1" applyFill="1" applyBorder="1" applyAlignment="1">
      <alignment horizontal="left" vertical="center" wrapText="1"/>
    </xf>
    <xf numFmtId="0" fontId="11" fillId="11" borderId="1" xfId="0" applyFont="1" applyFill="1" applyBorder="1" applyAlignment="1">
      <alignment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26" fillId="18" borderId="17" xfId="0" applyFont="1" applyFill="1" applyBorder="1" applyAlignment="1" applyProtection="1">
      <alignment horizontal="center" vertical="center" wrapText="1"/>
      <protection locked="0"/>
    </xf>
    <xf numFmtId="0" fontId="11" fillId="17" borderId="7" xfId="1" applyFont="1" applyFill="1" applyBorder="1" applyAlignment="1">
      <alignment horizontal="center" vertical="top"/>
    </xf>
    <xf numFmtId="0" fontId="11" fillId="17" borderId="1" xfId="1" applyFont="1" applyFill="1" applyBorder="1" applyAlignment="1">
      <alignment horizontal="center" vertical="top"/>
    </xf>
    <xf numFmtId="0" fontId="11" fillId="17" borderId="7" xfId="1" applyFont="1" applyFill="1" applyBorder="1" applyAlignment="1">
      <alignment vertical="top" wrapText="1"/>
    </xf>
    <xf numFmtId="0" fontId="11" fillId="0" borderId="0" xfId="0" applyFont="1" applyBorder="1" applyAlignment="1">
      <alignment horizontal="center" vertical="top" wrapText="1"/>
    </xf>
    <xf numFmtId="0" fontId="11" fillId="17" borderId="1" xfId="0" applyFont="1" applyFill="1" applyBorder="1" applyAlignment="1">
      <alignment vertical="top"/>
    </xf>
    <xf numFmtId="0" fontId="11" fillId="17" borderId="1" xfId="0" applyFont="1" applyFill="1" applyBorder="1" applyAlignment="1">
      <alignment horizontal="center" vertical="top"/>
    </xf>
    <xf numFmtId="0" fontId="11" fillId="17" borderId="1" xfId="0" applyFont="1" applyFill="1" applyBorder="1" applyAlignment="1">
      <alignment horizontal="center" vertical="top" wrapText="1"/>
    </xf>
    <xf numFmtId="0" fontId="36" fillId="0" borderId="0" xfId="1" applyBorder="1" applyAlignment="1">
      <alignment vertical="top"/>
    </xf>
    <xf numFmtId="0" fontId="11" fillId="17" borderId="1" xfId="1" applyFont="1" applyFill="1" applyBorder="1" applyAlignment="1">
      <alignment vertical="top"/>
    </xf>
    <xf numFmtId="0" fontId="0" fillId="15" borderId="1" xfId="0" applyFill="1" applyBorder="1" applyAlignment="1">
      <alignment horizontal="center" vertical="center"/>
    </xf>
    <xf numFmtId="0" fontId="11" fillId="15" borderId="1" xfId="0" applyFont="1" applyFill="1" applyBorder="1" applyAlignment="1">
      <alignment horizontal="center" vertical="center"/>
    </xf>
    <xf numFmtId="0" fontId="0" fillId="11" borderId="4" xfId="0" applyFill="1" applyBorder="1" applyAlignment="1">
      <alignment horizontal="center" vertical="center"/>
    </xf>
    <xf numFmtId="0" fontId="57" fillId="14" borderId="1" xfId="0" applyFont="1" applyFill="1" applyBorder="1" applyAlignment="1">
      <alignment horizontal="left" vertical="center"/>
    </xf>
    <xf numFmtId="0" fontId="11" fillId="15" borderId="4" xfId="0" applyFont="1" applyFill="1" applyBorder="1" applyAlignment="1">
      <alignment horizontal="center" vertical="center"/>
    </xf>
    <xf numFmtId="0" fontId="0" fillId="15" borderId="1" xfId="0" applyFill="1" applyBorder="1" applyAlignment="1">
      <alignment vertical="center"/>
    </xf>
    <xf numFmtId="0" fontId="0" fillId="0" borderId="0" xfId="0"/>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26" fillId="0" borderId="1" xfId="1" applyFont="1" applyFill="1" applyBorder="1" applyAlignment="1">
      <alignment horizontal="center" vertical="center" wrapText="1"/>
    </xf>
    <xf numFmtId="0" fontId="36" fillId="14" borderId="36" xfId="1" applyFill="1" applyBorder="1" applyAlignment="1">
      <alignment horizontal="center" vertical="center" wrapText="1"/>
    </xf>
    <xf numFmtId="0" fontId="36" fillId="0" borderId="1" xfId="1" applyFill="1" applyBorder="1" applyAlignment="1">
      <alignment horizontal="center" vertical="center"/>
    </xf>
    <xf numFmtId="0" fontId="36" fillId="0" borderId="1" xfId="1" applyFill="1" applyBorder="1" applyAlignment="1">
      <alignment horizontal="center" vertical="center" wrapText="1"/>
    </xf>
    <xf numFmtId="0" fontId="26" fillId="0" borderId="1" xfId="1" applyFont="1" applyFill="1" applyBorder="1" applyAlignment="1">
      <alignment horizontal="center" vertical="center" wrapText="1"/>
    </xf>
    <xf numFmtId="0" fontId="0" fillId="0" borderId="1" xfId="0" applyFill="1" applyBorder="1" applyAlignment="1">
      <alignment horizontal="center" vertical="center"/>
    </xf>
    <xf numFmtId="0" fontId="36" fillId="0" borderId="1" xfId="1" applyFill="1" applyBorder="1" applyAlignment="1">
      <alignment horizontal="center" vertical="center"/>
    </xf>
    <xf numFmtId="0" fontId="36" fillId="0" borderId="36" xfId="1" applyFill="1" applyBorder="1" applyAlignment="1">
      <alignment horizontal="center" vertical="center" wrapText="1"/>
    </xf>
    <xf numFmtId="0" fontId="81" fillId="0" borderId="1" xfId="1" applyFont="1" applyFill="1" applyBorder="1" applyAlignment="1">
      <alignment horizontal="left" vertical="top" wrapText="1"/>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0" fillId="11" borderId="1" xfId="0" applyFill="1" applyBorder="1" applyAlignment="1">
      <alignment horizontal="center" vertical="center"/>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26" fillId="0" borderId="1" xfId="1" applyFont="1" applyFill="1" applyBorder="1" applyAlignment="1">
      <alignment horizontal="center" vertical="center" wrapText="1"/>
    </xf>
    <xf numFmtId="0" fontId="25"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vertical="top"/>
    </xf>
    <xf numFmtId="0" fontId="0" fillId="11" borderId="1" xfId="0" applyFill="1" applyBorder="1" applyAlignment="1">
      <alignment vertical="top"/>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Fill="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6" fillId="0" borderId="36" xfId="1" applyBorder="1" applyAlignment="1">
      <alignment horizontal="center" vertical="center" wrapText="1"/>
    </xf>
    <xf numFmtId="0" fontId="16" fillId="14" borderId="36" xfId="1"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0" fillId="11" borderId="36" xfId="0" applyFill="1" applyBorder="1" applyAlignment="1">
      <alignment horizontal="center" vertical="center" wrapText="1"/>
    </xf>
    <xf numFmtId="0" fontId="16" fillId="0" borderId="1" xfId="1" applyFont="1" applyFill="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left" vertical="top" wrapText="1"/>
    </xf>
    <xf numFmtId="0" fontId="36" fillId="0" borderId="1" xfId="1" applyFill="1" applyBorder="1" applyAlignment="1">
      <alignment wrapText="1"/>
    </xf>
    <xf numFmtId="0" fontId="0" fillId="0" borderId="1" xfId="0" applyFill="1" applyBorder="1" applyAlignment="1">
      <alignment vertical="top" wrapText="1"/>
    </xf>
    <xf numFmtId="0" fontId="11" fillId="0" borderId="1" xfId="0" applyFont="1" applyBorder="1" applyAlignment="1">
      <alignment horizontal="center" vertical="top" wrapText="1"/>
    </xf>
    <xf numFmtId="0" fontId="69" fillId="0" borderId="1" xfId="1" applyFont="1" applyFill="1" applyBorder="1" applyAlignment="1">
      <alignment vertical="top" wrapText="1"/>
    </xf>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16" fillId="14" borderId="36"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36" fillId="0" borderId="1" xfId="1" applyFill="1" applyBorder="1" applyAlignment="1">
      <alignment wrapText="1"/>
    </xf>
    <xf numFmtId="0" fontId="57" fillId="14" borderId="1" xfId="4" applyFont="1" applyFill="1" applyBorder="1" applyAlignment="1">
      <alignment vertical="top" wrapText="1"/>
    </xf>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0" fillId="0" borderId="0" xfId="0"/>
    <xf numFmtId="0" fontId="0" fillId="0" borderId="1" xfId="0" applyBorder="1" applyAlignment="1">
      <alignment horizontal="center" vertical="center"/>
    </xf>
    <xf numFmtId="0" fontId="11" fillId="0" borderId="1" xfId="0" applyFont="1" applyBorder="1" applyAlignment="1">
      <alignment horizontal="center" vertical="center"/>
    </xf>
    <xf numFmtId="0" fontId="0" fillId="11" borderId="1" xfId="0" applyFill="1" applyBorder="1" applyAlignment="1">
      <alignment horizontal="center" vertical="center"/>
    </xf>
    <xf numFmtId="0" fontId="11" fillId="11" borderId="1" xfId="0" applyFont="1" applyFill="1" applyBorder="1" applyAlignment="1">
      <alignment horizontal="center" vertical="center"/>
    </xf>
    <xf numFmtId="0" fontId="0" fillId="11" borderId="0" xfId="0" applyFill="1"/>
    <xf numFmtId="0" fontId="7" fillId="11" borderId="1" xfId="0" applyFont="1" applyFill="1" applyBorder="1" applyAlignment="1">
      <alignment vertical="top" wrapText="1"/>
    </xf>
    <xf numFmtId="0" fontId="0" fillId="0" borderId="4" xfId="0" applyBorder="1" applyAlignment="1">
      <alignment horizontal="center" vertical="center"/>
    </xf>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57" fillId="14" borderId="1" xfId="0" applyFont="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26" fillId="18" borderId="1" xfId="0" applyFont="1" applyFill="1" applyBorder="1" applyAlignment="1" applyProtection="1">
      <alignment horizontal="center" vertical="center" wrapText="1"/>
      <protection locked="0"/>
    </xf>
    <xf numFmtId="0" fontId="11" fillId="11" borderId="1" xfId="0" applyFont="1" applyFill="1" applyBorder="1" applyAlignment="1">
      <alignment vertical="center" wrapText="1"/>
    </xf>
    <xf numFmtId="0" fontId="11" fillId="0" borderId="1" xfId="4" applyBorder="1" applyAlignment="1">
      <alignment horizontal="center" vertical="center"/>
    </xf>
    <xf numFmtId="0" fontId="11" fillId="0" borderId="1" xfId="4" applyBorder="1" applyAlignment="1">
      <alignment vertical="center"/>
    </xf>
    <xf numFmtId="0" fontId="11" fillId="11" borderId="1" xfId="4" applyFill="1" applyBorder="1" applyAlignment="1">
      <alignment horizontal="center" vertical="center"/>
    </xf>
    <xf numFmtId="0" fontId="12" fillId="11" borderId="22" xfId="2" applyFill="1" applyBorder="1" applyAlignment="1">
      <alignment horizontal="center" vertical="center" wrapText="1"/>
    </xf>
    <xf numFmtId="0" fontId="41" fillId="11" borderId="1" xfId="4" applyFont="1" applyFill="1" applyBorder="1" applyAlignment="1" applyProtection="1">
      <alignment horizontal="center" vertical="center" wrapText="1"/>
      <protection locked="0"/>
    </xf>
    <xf numFmtId="0" fontId="11" fillId="0" borderId="4" xfId="4" applyBorder="1" applyAlignment="1">
      <alignment horizontal="center" vertical="center"/>
    </xf>
    <xf numFmtId="0" fontId="11" fillId="0" borderId="1" xfId="4" applyFill="1" applyBorder="1" applyAlignment="1">
      <alignment horizontal="center" vertical="center" wrapText="1"/>
    </xf>
    <xf numFmtId="0" fontId="11" fillId="11" borderId="4" xfId="4" applyFont="1" applyFill="1" applyBorder="1" applyAlignment="1">
      <alignment horizontal="center" vertical="center"/>
    </xf>
    <xf numFmtId="0" fontId="52" fillId="17" borderId="1" xfId="4" applyFont="1" applyFill="1" applyBorder="1" applyAlignment="1">
      <alignment horizontal="center" vertical="center"/>
    </xf>
    <xf numFmtId="0" fontId="57" fillId="14" borderId="1" xfId="4" applyFont="1" applyFill="1" applyBorder="1" applyAlignment="1">
      <alignment horizontal="center" vertical="center"/>
    </xf>
    <xf numFmtId="0" fontId="52" fillId="17" borderId="1" xfId="4" applyFont="1" applyFill="1" applyBorder="1" applyAlignment="1">
      <alignment vertical="center"/>
    </xf>
    <xf numFmtId="0" fontId="52" fillId="17" borderId="4" xfId="4" applyFont="1" applyFill="1" applyBorder="1" applyAlignment="1">
      <alignment horizontal="center" vertical="center"/>
    </xf>
    <xf numFmtId="0" fontId="38" fillId="17" borderId="7" xfId="1" applyFont="1" applyFill="1" applyBorder="1" applyAlignment="1">
      <alignment vertical="top" wrapText="1"/>
    </xf>
    <xf numFmtId="0" fontId="5" fillId="17" borderId="7" xfId="1" applyFont="1" applyFill="1" applyBorder="1" applyAlignment="1">
      <alignment vertical="top" wrapText="1"/>
    </xf>
    <xf numFmtId="0" fontId="5" fillId="17" borderId="7" xfId="1" applyFont="1" applyFill="1" applyBorder="1" applyAlignment="1">
      <alignment horizontal="center" vertical="top" wrapText="1"/>
    </xf>
    <xf numFmtId="0" fontId="7" fillId="0" borderId="0" xfId="4" applyFont="1" applyBorder="1" applyAlignment="1">
      <alignment horizontal="center" vertical="top" wrapText="1"/>
    </xf>
    <xf numFmtId="0" fontId="38" fillId="17" borderId="1" xfId="1" applyFont="1" applyFill="1" applyBorder="1" applyAlignment="1">
      <alignment vertical="top" wrapText="1"/>
    </xf>
    <xf numFmtId="0" fontId="5" fillId="17" borderId="1" xfId="1" applyFont="1" applyFill="1" applyBorder="1" applyAlignment="1">
      <alignment vertical="top" wrapText="1"/>
    </xf>
    <xf numFmtId="0" fontId="5" fillId="17" borderId="1" xfId="1" applyFont="1" applyFill="1" applyBorder="1" applyAlignment="1">
      <alignment horizontal="center" vertical="top" wrapText="1"/>
    </xf>
    <xf numFmtId="0" fontId="38" fillId="0" borderId="1" xfId="1" applyFont="1" applyFill="1" applyBorder="1" applyAlignment="1">
      <alignment vertical="top" wrapText="1"/>
    </xf>
    <xf numFmtId="0" fontId="36" fillId="17" borderId="1" xfId="1" applyFill="1" applyBorder="1" applyAlignment="1">
      <alignment wrapText="1"/>
    </xf>
    <xf numFmtId="0" fontId="11" fillId="17" borderId="0" xfId="4" applyFill="1" applyBorder="1" applyAlignment="1">
      <alignment horizontal="center" vertical="center" wrapText="1"/>
    </xf>
    <xf numFmtId="0" fontId="11" fillId="17" borderId="0" xfId="4" applyFill="1" applyBorder="1" applyAlignment="1">
      <alignment horizontal="center" vertical="center"/>
    </xf>
    <xf numFmtId="0" fontId="7" fillId="0" borderId="1" xfId="4" applyFont="1" applyBorder="1" applyAlignment="1">
      <alignment horizontal="center" vertical="center" wrapText="1"/>
    </xf>
    <xf numFmtId="0" fontId="57" fillId="14" borderId="1" xfId="4" applyFont="1" applyFill="1" applyBorder="1" applyAlignment="1">
      <alignment horizontal="center" vertical="center"/>
    </xf>
    <xf numFmtId="0" fontId="71" fillId="14" borderId="1" xfId="1" applyFont="1" applyFill="1" applyBorder="1" applyAlignment="1">
      <alignment horizontal="center" vertical="center"/>
    </xf>
    <xf numFmtId="0" fontId="2" fillId="17" borderId="1" xfId="1" applyFont="1" applyFill="1" applyBorder="1" applyAlignment="1">
      <alignment wrapText="1"/>
    </xf>
    <xf numFmtId="0" fontId="11" fillId="17" borderId="0" xfId="4" applyFont="1" applyFill="1" applyBorder="1" applyAlignment="1">
      <alignment horizontal="center" vertical="center" wrapText="1"/>
    </xf>
    <xf numFmtId="0" fontId="11" fillId="17" borderId="0" xfId="4" applyFont="1" applyFill="1" applyBorder="1" applyAlignment="1">
      <alignment horizontal="center" vertical="center"/>
    </xf>
    <xf numFmtId="0" fontId="57" fillId="14" borderId="1" xfId="1" applyFont="1" applyFill="1" applyBorder="1" applyAlignment="1">
      <alignment horizontal="center" vertical="center"/>
    </xf>
    <xf numFmtId="0" fontId="57" fillId="14" borderId="1" xfId="4" applyFont="1" applyFill="1" applyBorder="1" applyAlignment="1">
      <alignment horizontal="center" vertical="center"/>
    </xf>
    <xf numFmtId="0" fontId="11" fillId="0" borderId="1" xfId="1" applyFont="1" applyFill="1" applyBorder="1" applyAlignment="1">
      <alignment horizontal="center" vertical="center"/>
    </xf>
    <xf numFmtId="0" fontId="11" fillId="18" borderId="1" xfId="1" applyFont="1" applyFill="1" applyBorder="1" applyAlignment="1">
      <alignment horizontal="center" vertical="center"/>
    </xf>
    <xf numFmtId="0" fontId="2" fillId="17" borderId="1" xfId="1" applyFont="1" applyFill="1" applyBorder="1" applyAlignment="1">
      <alignment wrapText="1"/>
    </xf>
    <xf numFmtId="0" fontId="11" fillId="17" borderId="0" xfId="4" applyFont="1" applyFill="1" applyBorder="1" applyAlignment="1">
      <alignment horizontal="center" vertical="center" wrapText="1"/>
    </xf>
    <xf numFmtId="0" fontId="11" fillId="17" borderId="0" xfId="4" applyFont="1" applyFill="1" applyBorder="1" applyAlignment="1">
      <alignment horizontal="center" vertical="center"/>
    </xf>
    <xf numFmtId="0" fontId="57" fillId="14" borderId="1" xfId="1" applyFont="1" applyFill="1" applyBorder="1" applyAlignment="1">
      <alignment horizontal="center" vertical="center"/>
    </xf>
    <xf numFmtId="0" fontId="11" fillId="0" borderId="1" xfId="4" applyBorder="1" applyAlignment="1">
      <alignment horizontal="center" vertical="center"/>
    </xf>
    <xf numFmtId="0" fontId="11" fillId="11" borderId="1" xfId="4" applyFill="1" applyBorder="1" applyAlignment="1">
      <alignment horizontal="center" vertical="center"/>
    </xf>
    <xf numFmtId="0" fontId="11" fillId="11" borderId="1" xfId="4" applyFont="1" applyFill="1" applyBorder="1" applyAlignment="1">
      <alignment horizontal="center" vertical="center"/>
    </xf>
    <xf numFmtId="0" fontId="11" fillId="11" borderId="37" xfId="4" applyFill="1" applyBorder="1" applyAlignment="1">
      <alignment horizontal="center" vertical="center"/>
    </xf>
    <xf numFmtId="0" fontId="36" fillId="0" borderId="0" xfId="1" applyBorder="1" applyAlignment="1">
      <alignment horizontal="left" vertical="top"/>
    </xf>
    <xf numFmtId="0" fontId="17" fillId="17" borderId="14" xfId="1" applyFont="1" applyFill="1" applyBorder="1" applyAlignment="1">
      <alignment horizontal="center" vertical="top"/>
    </xf>
    <xf numFmtId="0" fontId="17" fillId="17" borderId="7" xfId="1" applyFont="1" applyFill="1" applyBorder="1" applyAlignment="1">
      <alignment vertical="top"/>
    </xf>
    <xf numFmtId="0" fontId="36" fillId="17" borderId="7" xfId="1" applyFill="1" applyBorder="1" applyAlignment="1">
      <alignment vertical="top" wrapText="1"/>
    </xf>
    <xf numFmtId="0" fontId="11" fillId="0" borderId="0" xfId="4" applyBorder="1" applyAlignment="1">
      <alignment horizontal="center" vertical="top" wrapText="1"/>
    </xf>
    <xf numFmtId="0" fontId="11" fillId="17" borderId="1" xfId="4" applyFill="1" applyBorder="1" applyAlignment="1">
      <alignment vertical="top"/>
    </xf>
    <xf numFmtId="0" fontId="11" fillId="17" borderId="1" xfId="4" applyFill="1" applyBorder="1" applyAlignment="1">
      <alignment horizontal="center" vertical="top"/>
    </xf>
    <xf numFmtId="0" fontId="11" fillId="0" borderId="0" xfId="4"/>
    <xf numFmtId="0" fontId="36" fillId="0" borderId="0" xfId="1" applyBorder="1" applyAlignment="1">
      <alignment horizontal="left" vertical="top"/>
    </xf>
    <xf numFmtId="0" fontId="11" fillId="0" borderId="1" xfId="4" applyBorder="1" applyAlignment="1">
      <alignment horizontal="center" vertical="center"/>
    </xf>
    <xf numFmtId="0" fontId="2" fillId="14" borderId="1" xfId="1" applyFont="1" applyFill="1" applyBorder="1" applyAlignment="1">
      <alignment horizontal="center" vertical="center" wrapText="1"/>
    </xf>
    <xf numFmtId="0" fontId="2" fillId="11" borderId="1" xfId="1" applyFont="1" applyFill="1" applyBorder="1" applyAlignment="1">
      <alignment horizontal="center" vertical="center" wrapText="1"/>
    </xf>
    <xf numFmtId="0" fontId="2" fillId="11" borderId="3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6" fillId="0" borderId="1" xfId="1" applyFill="1" applyBorder="1" applyAlignment="1">
      <alignment horizontal="center" vertical="center"/>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11" fillId="0" borderId="1" xfId="4" applyBorder="1" applyAlignment="1">
      <alignment horizontal="center" vertical="center"/>
    </xf>
    <xf numFmtId="0" fontId="11" fillId="11" borderId="1" xfId="4" applyFont="1" applyFill="1" applyBorder="1" applyAlignment="1">
      <alignment vertical="center" wrapText="1"/>
    </xf>
    <xf numFmtId="0" fontId="11" fillId="0" borderId="1" xfId="4" applyFont="1" applyBorder="1" applyAlignment="1">
      <alignment horizontal="center" vertical="center"/>
    </xf>
    <xf numFmtId="0" fontId="11" fillId="11" borderId="1" xfId="4" applyFill="1" applyBorder="1" applyAlignment="1">
      <alignment horizontal="center" vertical="center"/>
    </xf>
    <xf numFmtId="0" fontId="12" fillId="11" borderId="22" xfId="2" applyFill="1" applyBorder="1" applyAlignment="1">
      <alignment horizontal="center" vertical="center" wrapText="1"/>
    </xf>
    <xf numFmtId="0" fontId="11" fillId="11" borderId="1" xfId="4" applyFont="1" applyFill="1" applyBorder="1" applyAlignment="1">
      <alignment horizontal="center" vertical="center" wrapText="1"/>
    </xf>
    <xf numFmtId="0" fontId="11" fillId="11" borderId="1" xfId="4" applyFont="1" applyFill="1" applyBorder="1" applyAlignment="1">
      <alignment horizontal="center" vertical="top" wrapText="1"/>
    </xf>
    <xf numFmtId="0" fontId="11" fillId="11" borderId="1" xfId="4" applyFill="1" applyBorder="1" applyAlignment="1">
      <alignment vertical="top"/>
    </xf>
    <xf numFmtId="0" fontId="41" fillId="11" borderId="1" xfId="4" applyFont="1" applyFill="1" applyBorder="1" applyAlignment="1" applyProtection="1">
      <alignment horizontal="center" vertical="center" wrapText="1"/>
      <protection locked="0"/>
    </xf>
    <xf numFmtId="0" fontId="11" fillId="0" borderId="4" xfId="4" applyBorder="1" applyAlignment="1">
      <alignment horizontal="center" vertical="center"/>
    </xf>
    <xf numFmtId="0" fontId="11" fillId="11" borderId="4" xfId="4" applyFont="1" applyFill="1" applyBorder="1" applyAlignment="1">
      <alignment horizontal="center" vertical="center" wrapText="1"/>
    </xf>
    <xf numFmtId="0" fontId="11" fillId="11" borderId="4" xfId="4" applyFont="1" applyFill="1" applyBorder="1" applyAlignment="1">
      <alignment horizontal="center" vertical="center"/>
    </xf>
    <xf numFmtId="0" fontId="11" fillId="18" borderId="1" xfId="4" applyFont="1" applyFill="1" applyBorder="1" applyAlignment="1" applyProtection="1">
      <alignment horizontal="center" vertical="center" wrapText="1"/>
      <protection locked="0"/>
    </xf>
    <xf numFmtId="0" fontId="11" fillId="0" borderId="1" xfId="4" applyBorder="1" applyAlignment="1">
      <alignment horizontal="center" vertical="center"/>
    </xf>
    <xf numFmtId="0" fontId="11" fillId="0" borderId="1" xfId="4" applyBorder="1" applyAlignment="1">
      <alignment vertical="center"/>
    </xf>
    <xf numFmtId="0" fontId="11" fillId="11" borderId="1" xfId="4" applyFont="1" applyFill="1" applyBorder="1" applyAlignment="1">
      <alignment vertical="center" wrapText="1"/>
    </xf>
    <xf numFmtId="0" fontId="11" fillId="0" borderId="1" xfId="4" applyFont="1" applyBorder="1" applyAlignment="1">
      <alignment horizontal="center" vertical="center"/>
    </xf>
    <xf numFmtId="0" fontId="11" fillId="0" borderId="4" xfId="4" applyBorder="1" applyAlignment="1">
      <alignment horizontal="center" vertical="center"/>
    </xf>
    <xf numFmtId="0" fontId="36" fillId="0" borderId="0" xfId="1" applyBorder="1" applyAlignment="1">
      <alignment horizontal="left" vertical="top"/>
    </xf>
    <xf numFmtId="0" fontId="11" fillId="0" borderId="1" xfId="4" applyBorder="1" applyAlignment="1">
      <alignment horizontal="center" vertical="center"/>
    </xf>
    <xf numFmtId="0" fontId="11" fillId="0" borderId="1" xfId="4" applyBorder="1" applyAlignment="1">
      <alignment vertical="center"/>
    </xf>
    <xf numFmtId="0" fontId="11" fillId="11" borderId="1" xfId="4" applyFont="1" applyFill="1" applyBorder="1" applyAlignment="1">
      <alignment vertical="center" wrapText="1"/>
    </xf>
    <xf numFmtId="0" fontId="11" fillId="0" borderId="1" xfId="4" applyFont="1" applyBorder="1" applyAlignment="1">
      <alignment horizontal="center" vertical="center"/>
    </xf>
    <xf numFmtId="0" fontId="11" fillId="0" borderId="4" xfId="4" applyBorder="1" applyAlignment="1">
      <alignment horizontal="center" vertical="center"/>
    </xf>
    <xf numFmtId="0" fontId="26" fillId="18" borderId="17" xfId="4" applyFont="1" applyFill="1" applyBorder="1" applyAlignment="1" applyProtection="1">
      <alignment horizontal="center" vertical="center" wrapText="1"/>
      <protection locked="0"/>
    </xf>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2" fillId="0" borderId="1" xfId="1" applyFont="1" applyFill="1" applyBorder="1" applyAlignment="1">
      <alignment horizontal="center" vertical="center" wrapText="1"/>
    </xf>
    <xf numFmtId="0" fontId="11" fillId="11" borderId="1" xfId="4" applyFill="1" applyBorder="1" applyAlignment="1">
      <alignment horizontal="center" vertical="center"/>
    </xf>
    <xf numFmtId="0" fontId="26" fillId="0" borderId="1" xfId="1" applyFont="1" applyFill="1" applyBorder="1" applyAlignment="1">
      <alignment horizontal="center" vertical="center" wrapText="1"/>
    </xf>
    <xf numFmtId="0" fontId="36" fillId="0" borderId="36" xfId="1" applyBorder="1" applyAlignment="1">
      <alignment horizontal="center" vertical="center" wrapText="1"/>
    </xf>
    <xf numFmtId="0" fontId="81" fillId="14" borderId="1" xfId="1" applyFont="1" applyFill="1" applyBorder="1" applyAlignment="1">
      <alignment horizontal="left" vertical="top" wrapText="1"/>
    </xf>
    <xf numFmtId="0" fontId="70" fillId="0" borderId="1" xfId="1" applyFont="1" applyFill="1" applyBorder="1" applyAlignment="1">
      <alignment horizontal="center" vertical="center"/>
    </xf>
    <xf numFmtId="0" fontId="70" fillId="0" borderId="1" xfId="1" applyFont="1" applyFill="1" applyBorder="1" applyAlignment="1">
      <alignment horizontal="center" vertical="center" wrapText="1"/>
    </xf>
    <xf numFmtId="0" fontId="36" fillId="6" borderId="0" xfId="1" applyFill="1" applyBorder="1"/>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11" borderId="1" xfId="4" applyFill="1" applyBorder="1" applyAlignment="1">
      <alignment horizontal="center" vertical="center"/>
    </xf>
    <xf numFmtId="0" fontId="12" fillId="0" borderId="1" xfId="2" applyFill="1" applyBorder="1" applyAlignment="1">
      <alignment horizontal="center" vertical="center" wrapText="1"/>
    </xf>
    <xf numFmtId="0" fontId="26" fillId="0" borderId="1" xfId="1" applyFont="1" applyFill="1" applyBorder="1" applyAlignment="1">
      <alignment horizontal="center" vertical="center" wrapText="1"/>
    </xf>
    <xf numFmtId="0" fontId="25" fillId="11" borderId="1" xfId="4" applyFont="1" applyFill="1" applyBorder="1" applyAlignment="1">
      <alignment horizontal="center" vertical="center"/>
    </xf>
    <xf numFmtId="0" fontId="11" fillId="11" borderId="1" xfId="4" applyFont="1" applyFill="1" applyBorder="1" applyAlignment="1">
      <alignment horizontal="center" vertical="center" wrapText="1"/>
    </xf>
    <xf numFmtId="0" fontId="11" fillId="11" borderId="1" xfId="4" applyFill="1" applyBorder="1" applyAlignment="1">
      <alignment vertical="top"/>
    </xf>
    <xf numFmtId="0" fontId="11" fillId="11" borderId="0" xfId="4" applyFill="1" applyAlignment="1">
      <alignment vertical="top"/>
    </xf>
    <xf numFmtId="0" fontId="25" fillId="11" borderId="1" xfId="1" applyFont="1" applyFill="1" applyBorder="1" applyAlignment="1">
      <alignment horizontal="center" vertical="center" wrapText="1"/>
    </xf>
    <xf numFmtId="0" fontId="11" fillId="0" borderId="1" xfId="4" applyFill="1" applyBorder="1" applyAlignment="1">
      <alignment horizontal="center" vertical="center"/>
    </xf>
    <xf numFmtId="0" fontId="12" fillId="0" borderId="36" xfId="2" applyBorder="1" applyAlignment="1">
      <alignment horizontal="center" vertical="center" wrapText="1"/>
    </xf>
    <xf numFmtId="0" fontId="36" fillId="6" borderId="36" xfId="1" applyFill="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left" vertical="top" wrapText="1"/>
    </xf>
    <xf numFmtId="0" fontId="70" fillId="0" borderId="1" xfId="1" applyFont="1" applyFill="1" applyBorder="1" applyAlignment="1">
      <alignment horizontal="center" vertical="center"/>
    </xf>
    <xf numFmtId="0" fontId="70" fillId="0" borderId="1" xfId="1" applyFont="1" applyFill="1" applyBorder="1" applyAlignment="1">
      <alignment horizontal="center" vertical="center" wrapText="1"/>
    </xf>
    <xf numFmtId="0" fontId="36" fillId="0" borderId="1" xfId="1" applyFill="1" applyBorder="1" applyAlignment="1">
      <alignment wrapText="1"/>
    </xf>
    <xf numFmtId="0" fontId="36" fillId="0" borderId="0" xfId="1" applyBorder="1"/>
    <xf numFmtId="0" fontId="36" fillId="0" borderId="1" xfId="1" applyFill="1" applyBorder="1" applyAlignment="1">
      <alignment horizontal="center" vertical="center" wrapText="1"/>
    </xf>
    <xf numFmtId="0" fontId="25" fillId="11" borderId="1" xfId="4" applyFont="1" applyFill="1" applyBorder="1" applyAlignment="1">
      <alignment horizontal="center" vertical="center"/>
    </xf>
    <xf numFmtId="0" fontId="11" fillId="11" borderId="1" xfId="4" applyFont="1" applyFill="1" applyBorder="1" applyAlignment="1">
      <alignment horizontal="center" vertical="center" wrapText="1"/>
    </xf>
    <xf numFmtId="0" fontId="11" fillId="11" borderId="1" xfId="4" applyFill="1" applyBorder="1" applyAlignment="1">
      <alignment vertical="top"/>
    </xf>
    <xf numFmtId="0" fontId="11" fillId="11" borderId="0" xfId="4" applyFill="1" applyAlignment="1">
      <alignment vertical="top"/>
    </xf>
    <xf numFmtId="0" fontId="11" fillId="0" borderId="1" xfId="4" applyFill="1" applyBorder="1" applyAlignment="1">
      <alignment horizontal="center" vertical="center"/>
    </xf>
    <xf numFmtId="0" fontId="11" fillId="0" borderId="1" xfId="4" applyBorder="1" applyAlignment="1">
      <alignment horizontal="center" vertical="center"/>
    </xf>
    <xf numFmtId="0" fontId="11" fillId="11" borderId="1" xfId="4" applyFill="1" applyBorder="1" applyAlignment="1">
      <alignment horizontal="center" vertical="center"/>
    </xf>
    <xf numFmtId="0" fontId="36" fillId="0" borderId="36" xfId="1" applyBorder="1" applyAlignment="1">
      <alignment horizontal="center" vertical="center" wrapText="1"/>
    </xf>
    <xf numFmtId="0" fontId="12" fillId="0" borderId="36" xfId="2" applyBorder="1" applyAlignment="1">
      <alignment horizontal="center" vertical="center" wrapText="1"/>
    </xf>
    <xf numFmtId="0" fontId="81" fillId="14" borderId="1" xfId="1" applyFont="1" applyFill="1" applyBorder="1" applyAlignment="1">
      <alignment horizontal="center" vertical="center"/>
    </xf>
    <xf numFmtId="0" fontId="57" fillId="14" borderId="1" xfId="4" applyFont="1" applyFill="1" applyBorder="1" applyAlignment="1">
      <alignment vertical="top" wrapText="1"/>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81" fillId="14" borderId="1" xfId="2" applyFont="1" applyFill="1" applyBorder="1" applyAlignment="1">
      <alignment horizontal="center" vertical="center" wrapText="1"/>
    </xf>
    <xf numFmtId="0" fontId="36" fillId="0" borderId="0" xfId="1" applyBorder="1"/>
    <xf numFmtId="0" fontId="36" fillId="0" borderId="1" xfId="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16" fillId="0" borderId="0" xfId="1" applyFont="1" applyBorder="1"/>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36" fillId="0" borderId="0" xfId="1" applyBorder="1"/>
    <xf numFmtId="0" fontId="11" fillId="0" borderId="0" xfId="4"/>
    <xf numFmtId="0" fontId="17" fillId="17" borderId="1" xfId="1" applyFont="1" applyFill="1" applyBorder="1" applyAlignment="1">
      <alignment vertical="center"/>
    </xf>
    <xf numFmtId="0" fontId="17" fillId="17" borderId="1" xfId="1" applyFont="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36" fillId="0" borderId="0" xfId="1" applyBorder="1"/>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25" fillId="17" borderId="1" xfId="4" applyFont="1" applyFill="1" applyBorder="1" applyAlignment="1">
      <alignment horizontal="center" vertical="center" wrapText="1"/>
    </xf>
    <xf numFmtId="0" fontId="25" fillId="17" borderId="1" xfId="4" applyFont="1" applyFill="1" applyBorder="1" applyAlignment="1">
      <alignment horizontal="center" vertical="center"/>
    </xf>
    <xf numFmtId="0" fontId="25" fillId="0" borderId="1" xfId="4" applyFont="1" applyBorder="1" applyAlignment="1">
      <alignment horizontal="center" vertical="center"/>
    </xf>
    <xf numFmtId="17" fontId="17"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11" fillId="14" borderId="36" xfId="1" applyFont="1" applyFill="1" applyBorder="1" applyAlignment="1">
      <alignment horizontal="center" vertical="center" wrapText="1"/>
    </xf>
    <xf numFmtId="0" fontId="36" fillId="0" borderId="1" xfId="1" applyFill="1" applyBorder="1" applyAlignment="1">
      <alignment horizontal="center" vertical="center"/>
    </xf>
    <xf numFmtId="0" fontId="25" fillId="11" borderId="1" xfId="4" applyFont="1" applyFill="1" applyBorder="1" applyAlignment="1">
      <alignment horizontal="center" vertical="center"/>
    </xf>
    <xf numFmtId="0" fontId="11" fillId="11" borderId="1" xfId="4" applyFont="1" applyFill="1" applyBorder="1" applyAlignment="1">
      <alignment horizontal="center" vertical="center" wrapText="1"/>
    </xf>
    <xf numFmtId="0" fontId="11" fillId="11" borderId="1" xfId="4" applyFill="1" applyBorder="1" applyAlignment="1">
      <alignment vertical="top"/>
    </xf>
    <xf numFmtId="0" fontId="11" fillId="11" borderId="0" xfId="4" applyFill="1" applyAlignment="1">
      <alignment vertical="top"/>
    </xf>
    <xf numFmtId="0" fontId="11" fillId="0" borderId="1" xfId="4" applyFill="1" applyBorder="1" applyAlignment="1">
      <alignment horizontal="center" vertical="center" wrapText="1"/>
    </xf>
    <xf numFmtId="0" fontId="11" fillId="0" borderId="1" xfId="4" applyFill="1" applyBorder="1" applyAlignment="1">
      <alignment horizontal="center" vertical="center"/>
    </xf>
    <xf numFmtId="0" fontId="11" fillId="11" borderId="36" xfId="4" applyFill="1" applyBorder="1" applyAlignment="1">
      <alignment horizontal="center" vertical="center" wrapText="1"/>
    </xf>
    <xf numFmtId="0" fontId="11" fillId="0" borderId="1" xfId="4" applyFill="1" applyBorder="1" applyAlignment="1">
      <alignment vertical="top" wrapText="1"/>
    </xf>
    <xf numFmtId="0" fontId="11" fillId="11" borderId="1" xfId="4" applyFill="1" applyBorder="1" applyAlignment="1">
      <alignment horizontal="center" vertical="center"/>
    </xf>
    <xf numFmtId="0" fontId="12" fillId="11" borderId="22" xfId="2" applyFill="1" applyBorder="1" applyAlignment="1">
      <alignment horizontal="center" vertical="center" wrapText="1"/>
    </xf>
    <xf numFmtId="0" fontId="11" fillId="11" borderId="4" xfId="4" applyFill="1" applyBorder="1" applyAlignment="1">
      <alignment horizontal="center" vertical="center"/>
    </xf>
    <xf numFmtId="0" fontId="11" fillId="0" borderId="1" xfId="4" applyBorder="1" applyAlignment="1">
      <alignment horizontal="center" vertical="center"/>
    </xf>
    <xf numFmtId="0" fontId="12" fillId="11" borderId="22" xfId="2" applyFill="1" applyBorder="1" applyAlignment="1">
      <alignment horizontal="center" vertical="center" wrapText="1"/>
    </xf>
    <xf numFmtId="0" fontId="11" fillId="11" borderId="1" xfId="4" applyFont="1" applyFill="1" applyBorder="1" applyAlignment="1">
      <alignment horizontal="center" vertical="center" wrapText="1"/>
    </xf>
    <xf numFmtId="0" fontId="11" fillId="11" borderId="1" xfId="4" applyFont="1" applyFill="1" applyBorder="1" applyAlignment="1">
      <alignment horizontal="center" vertical="top" wrapText="1"/>
    </xf>
    <xf numFmtId="0" fontId="11" fillId="11" borderId="1" xfId="4" applyFill="1" applyBorder="1" applyAlignment="1">
      <alignment vertical="top"/>
    </xf>
    <xf numFmtId="0" fontId="11" fillId="0" borderId="4" xfId="4" applyBorder="1" applyAlignment="1">
      <alignment horizontal="center" vertical="center"/>
    </xf>
    <xf numFmtId="0" fontId="11" fillId="11" borderId="4" xfId="4" applyFont="1" applyFill="1" applyBorder="1" applyAlignment="1">
      <alignment horizontal="center" vertical="center" wrapText="1"/>
    </xf>
    <xf numFmtId="0" fontId="57" fillId="14" borderId="1" xfId="4" applyFont="1" applyFill="1" applyBorder="1" applyAlignment="1">
      <alignment horizontal="center" vertical="center"/>
    </xf>
    <xf numFmtId="0" fontId="26" fillId="18" borderId="1" xfId="4" applyFont="1" applyFill="1" applyBorder="1" applyAlignment="1" applyProtection="1">
      <alignment horizontal="center" vertical="center" wrapText="1"/>
      <protection locked="0"/>
    </xf>
    <xf numFmtId="0" fontId="11" fillId="0" borderId="1" xfId="4" applyBorder="1" applyAlignment="1">
      <alignment horizontal="center" vertical="center"/>
    </xf>
    <xf numFmtId="0" fontId="11" fillId="11" borderId="1" xfId="4" applyFont="1" applyFill="1" applyBorder="1" applyAlignment="1">
      <alignment horizontal="center" vertical="center" wrapText="1"/>
    </xf>
    <xf numFmtId="0" fontId="11" fillId="11" borderId="0" xfId="4" applyFill="1"/>
    <xf numFmtId="0" fontId="57" fillId="14" borderId="1" xfId="4" applyFont="1" applyFill="1" applyBorder="1" applyAlignment="1">
      <alignment horizontal="left" vertical="center"/>
    </xf>
    <xf numFmtId="0" fontId="11" fillId="11" borderId="37" xfId="4" applyFill="1" applyBorder="1" applyAlignment="1">
      <alignment horizontal="left" vertical="top" wrapText="1"/>
    </xf>
    <xf numFmtId="0" fontId="11" fillId="0" borderId="0" xfId="4"/>
    <xf numFmtId="0" fontId="11" fillId="0" borderId="0" xfId="4" applyBorder="1" applyAlignment="1">
      <alignment horizontal="center" vertical="center"/>
    </xf>
    <xf numFmtId="0" fontId="11" fillId="0" borderId="0" xfId="4" applyBorder="1" applyAlignment="1">
      <alignment horizontal="center" vertical="center" wrapText="1"/>
    </xf>
    <xf numFmtId="0" fontId="36" fillId="17" borderId="1" xfId="1" applyFill="1" applyBorder="1" applyAlignment="1">
      <alignment wrapText="1"/>
    </xf>
    <xf numFmtId="0" fontId="57" fillId="14" borderId="1" xfId="4" applyFont="1" applyFill="1" applyBorder="1" applyAlignment="1">
      <alignment horizontal="left" vertical="center"/>
    </xf>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14" borderId="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5" fillId="0" borderId="1" xfId="4" applyFont="1" applyBorder="1" applyAlignment="1">
      <alignment horizontal="center" vertical="center"/>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36" fillId="0" borderId="0" xfId="1" applyBorder="1" applyAlignment="1">
      <alignment horizontal="left" vertical="top"/>
    </xf>
    <xf numFmtId="0" fontId="26" fillId="0" borderId="1" xfId="1" applyFont="1" applyBorder="1" applyAlignment="1">
      <alignment horizontal="left" vertical="top" wrapText="1"/>
    </xf>
    <xf numFmtId="0" fontId="11" fillId="0" borderId="1" xfId="1" applyFont="1" applyBorder="1" applyAlignment="1">
      <alignment horizontal="left" vertical="top" wrapText="1"/>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11" borderId="1" xfId="1" applyFont="1" applyFill="1" applyBorder="1" applyAlignment="1">
      <alignment horizontal="center" vertical="center" wrapText="1"/>
    </xf>
    <xf numFmtId="0" fontId="25" fillId="0" borderId="1" xfId="4" applyFont="1" applyBorder="1" applyAlignment="1">
      <alignment horizontal="center" vertical="center"/>
    </xf>
    <xf numFmtId="0" fontId="25" fillId="11" borderId="1" xfId="4" applyFont="1" applyFill="1" applyBorder="1" applyAlignment="1">
      <alignment horizontal="center" vertical="center"/>
    </xf>
    <xf numFmtId="0" fontId="66" fillId="0" borderId="1" xfId="1" applyFont="1" applyBorder="1" applyAlignment="1">
      <alignment horizontal="left" vertical="top" wrapText="1"/>
    </xf>
    <xf numFmtId="0" fontId="12" fillId="0" borderId="1" xfId="1" applyFont="1" applyBorder="1" applyAlignment="1">
      <alignment horizontal="left" vertical="top"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2" fillId="0" borderId="1" xfId="2" applyFill="1" applyBorder="1" applyAlignment="1">
      <alignment horizontal="center" vertical="center" wrapText="1"/>
    </xf>
    <xf numFmtId="0" fontId="26" fillId="11" borderId="1" xfId="1" applyFont="1" applyFill="1" applyBorder="1" applyAlignment="1">
      <alignment horizontal="center" vertical="center" wrapText="1"/>
    </xf>
    <xf numFmtId="0" fontId="25" fillId="0" borderId="1" xfId="4" applyFont="1" applyBorder="1" applyAlignment="1">
      <alignment horizontal="center" vertical="center"/>
    </xf>
    <xf numFmtId="0" fontId="25" fillId="11" borderId="1" xfId="1" applyFont="1" applyFill="1" applyBorder="1" applyAlignment="1">
      <alignment horizontal="center" vertical="center"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12" fillId="0" borderId="36" xfId="2"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left" vertical="top" wrapText="1"/>
    </xf>
    <xf numFmtId="0" fontId="36" fillId="0" borderId="0" xfId="1" applyBorder="1"/>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2" fillId="0" borderId="1" xfId="2" applyFill="1" applyBorder="1" applyAlignment="1">
      <alignment horizontal="center" vertical="center" wrapText="1"/>
    </xf>
    <xf numFmtId="0" fontId="25" fillId="0" borderId="1" xfId="4" applyFont="1" applyBorder="1" applyAlignment="1">
      <alignment horizontal="center" vertical="center"/>
    </xf>
    <xf numFmtId="0" fontId="25" fillId="11" borderId="1" xfId="1" applyFont="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36" fillId="0" borderId="36" xfId="1" applyBorder="1" applyAlignment="1">
      <alignment horizontal="center" vertical="center" wrapText="1"/>
    </xf>
    <xf numFmtId="0" fontId="12" fillId="0" borderId="36" xfId="2"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36" fillId="0" borderId="0" xfId="1" applyBorder="1"/>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7" fillId="0" borderId="1" xfId="1" applyFont="1" applyFill="1" applyBorder="1" applyAlignment="1">
      <alignment horizontal="center" vertical="center" wrapText="1"/>
    </xf>
    <xf numFmtId="0" fontId="25" fillId="0" borderId="1" xfId="4" applyFont="1" applyBorder="1" applyAlignment="1">
      <alignment horizontal="center" vertical="center"/>
    </xf>
    <xf numFmtId="0" fontId="25" fillId="11" borderId="1" xfId="4" applyFont="1" applyFill="1" applyBorder="1" applyAlignment="1">
      <alignment horizontal="center" vertical="center"/>
    </xf>
    <xf numFmtId="0" fontId="11" fillId="0" borderId="1" xfId="4" applyBorder="1" applyAlignment="1">
      <alignment horizontal="center" vertical="center"/>
    </xf>
    <xf numFmtId="0" fontId="11" fillId="11" borderId="1" xfId="4" applyFill="1" applyBorder="1" applyAlignment="1">
      <alignment horizontal="center" vertical="center"/>
    </xf>
    <xf numFmtId="0" fontId="36" fillId="0" borderId="1" xfId="1" applyFill="1" applyBorder="1" applyAlignment="1">
      <alignment horizontal="left" vertical="top" wrapText="1"/>
    </xf>
    <xf numFmtId="0" fontId="36" fillId="14" borderId="36" xfId="1" applyFill="1" applyBorder="1" applyAlignment="1">
      <alignment horizontal="center" vertical="center"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36" fillId="0" borderId="1" xfId="1" applyFill="1" applyBorder="1" applyAlignment="1">
      <alignment horizontal="center" vertical="center" wrapText="1"/>
    </xf>
    <xf numFmtId="0" fontId="11" fillId="11" borderId="1" xfId="4" applyFill="1" applyBorder="1" applyAlignment="1">
      <alignment horizontal="center" vertical="center"/>
    </xf>
    <xf numFmtId="0" fontId="25" fillId="11" borderId="1" xfId="4" applyFont="1" applyFill="1" applyBorder="1" applyAlignment="1">
      <alignment horizontal="center" vertical="center"/>
    </xf>
    <xf numFmtId="0" fontId="11" fillId="11" borderId="1" xfId="4" applyFont="1" applyFill="1" applyBorder="1" applyAlignment="1">
      <alignment horizontal="center" vertical="center" wrapText="1"/>
    </xf>
    <xf numFmtId="0" fontId="11" fillId="11" borderId="1" xfId="4" applyFill="1" applyBorder="1" applyAlignment="1">
      <alignment vertical="top"/>
    </xf>
    <xf numFmtId="0" fontId="11" fillId="11" borderId="0" xfId="4" applyFill="1" applyAlignment="1">
      <alignment vertical="top"/>
    </xf>
    <xf numFmtId="0" fontId="36" fillId="11" borderId="0" xfId="1" applyFill="1" applyBorder="1" applyAlignment="1">
      <alignment horizontal="left" vertical="top"/>
    </xf>
    <xf numFmtId="0" fontId="25" fillId="11" borderId="1" xfId="1" applyFont="1" applyFill="1" applyBorder="1" applyAlignment="1">
      <alignment horizontal="center" vertical="center" wrapText="1"/>
    </xf>
    <xf numFmtId="0" fontId="11" fillId="0" borderId="1" xfId="4" applyFill="1" applyBorder="1" applyAlignment="1">
      <alignment horizontal="center" vertical="center" wrapText="1"/>
    </xf>
    <xf numFmtId="0" fontId="11" fillId="0" borderId="1" xfId="4" applyFill="1" applyBorder="1" applyAlignment="1">
      <alignment horizontal="center" vertical="center"/>
    </xf>
    <xf numFmtId="0" fontId="57" fillId="14" borderId="1" xfId="4" applyFont="1" applyFill="1" applyBorder="1" applyAlignment="1">
      <alignment horizontal="center" vertical="center"/>
    </xf>
    <xf numFmtId="0" fontId="11" fillId="11" borderId="36" xfId="4" applyFill="1" applyBorder="1" applyAlignment="1">
      <alignment horizontal="center" vertical="center" wrapText="1"/>
    </xf>
    <xf numFmtId="0" fontId="36" fillId="11" borderId="36" xfId="1" applyFill="1" applyBorder="1" applyAlignment="1">
      <alignment horizontal="center" vertical="center" wrapText="1"/>
    </xf>
    <xf numFmtId="0" fontId="81" fillId="14" borderId="1" xfId="1" applyFont="1" applyFill="1" applyBorder="1" applyAlignment="1">
      <alignment horizontal="left" vertical="top" wrapText="1"/>
    </xf>
    <xf numFmtId="0" fontId="11" fillId="0" borderId="1" xfId="4" applyFill="1" applyBorder="1" applyAlignment="1">
      <alignment vertical="top" wrapText="1"/>
    </xf>
    <xf numFmtId="0" fontId="36" fillId="0" borderId="0" xfId="1" applyBorder="1"/>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11" borderId="1" xfId="1" applyFont="1" applyFill="1" applyBorder="1" applyAlignment="1">
      <alignment horizontal="center" vertical="center" wrapText="1"/>
    </xf>
    <xf numFmtId="0" fontId="26" fillId="11" borderId="1" xfId="1" applyFont="1" applyFill="1" applyBorder="1" applyAlignment="1">
      <alignment horizontal="center" vertical="center" wrapText="1"/>
    </xf>
    <xf numFmtId="0" fontId="25" fillId="0" borderId="1" xfId="4" applyFont="1" applyBorder="1" applyAlignment="1">
      <alignment horizontal="center" vertical="center"/>
    </xf>
    <xf numFmtId="0" fontId="25" fillId="11" borderId="1" xfId="4" applyFont="1" applyFill="1" applyBorder="1" applyAlignment="1">
      <alignment horizontal="center" vertical="center"/>
    </xf>
    <xf numFmtId="0" fontId="11" fillId="11" borderId="1" xfId="4" applyFont="1" applyFill="1" applyBorder="1" applyAlignment="1">
      <alignment horizontal="center" vertical="center" wrapText="1"/>
    </xf>
    <xf numFmtId="0" fontId="11" fillId="11" borderId="1" xfId="4" applyFill="1" applyBorder="1" applyAlignment="1">
      <alignment vertical="top"/>
    </xf>
    <xf numFmtId="0" fontId="11" fillId="11" borderId="0" xfId="4" applyFill="1" applyAlignment="1">
      <alignment vertical="top"/>
    </xf>
    <xf numFmtId="0" fontId="11" fillId="0" borderId="1" xfId="4" applyFill="1" applyBorder="1" applyAlignment="1">
      <alignment horizontal="center" vertical="center" wrapText="1"/>
    </xf>
    <xf numFmtId="0" fontId="36" fillId="0" borderId="1" xfId="1" applyFill="1" applyBorder="1" applyAlignment="1">
      <alignment horizontal="left" vertical="top" wrapText="1"/>
    </xf>
    <xf numFmtId="0" fontId="57" fillId="14" borderId="1" xfId="4" applyFont="1" applyFill="1" applyBorder="1" applyAlignment="1">
      <alignment horizontal="center" vertical="center"/>
    </xf>
    <xf numFmtId="0" fontId="36" fillId="14" borderId="36" xfId="1" applyFill="1" applyBorder="1" applyAlignment="1">
      <alignment horizontal="center" vertical="center" wrapText="1"/>
    </xf>
    <xf numFmtId="0" fontId="11" fillId="11" borderId="36" xfId="4" applyFill="1" applyBorder="1" applyAlignment="1">
      <alignment horizontal="center" vertical="center" wrapText="1"/>
    </xf>
    <xf numFmtId="0" fontId="36" fillId="0" borderId="1" xfId="1" applyFill="1" applyBorder="1" applyAlignment="1">
      <alignment horizontal="center" vertical="center"/>
    </xf>
    <xf numFmtId="0" fontId="81" fillId="14" borderId="1" xfId="1" applyFont="1" applyFill="1" applyBorder="1" applyAlignment="1">
      <alignment horizontal="left" vertical="top" wrapText="1"/>
    </xf>
    <xf numFmtId="0" fontId="36" fillId="0" borderId="0" xfId="1" applyBorder="1"/>
    <xf numFmtId="0" fontId="26" fillId="0" borderId="1" xfId="1" applyFont="1" applyFill="1" applyBorder="1" applyAlignment="1">
      <alignment horizontal="left" vertical="top" wrapText="1"/>
    </xf>
    <xf numFmtId="0" fontId="25" fillId="0" borderId="1" xfId="1" applyFont="1" applyFill="1" applyBorder="1" applyAlignment="1">
      <alignment horizontal="center" vertical="top" wrapText="1"/>
    </xf>
    <xf numFmtId="0" fontId="36" fillId="0" borderId="1" xfId="1" applyFill="1" applyBorder="1" applyAlignment="1">
      <alignment horizontal="center" vertical="center" wrapText="1"/>
    </xf>
    <xf numFmtId="0" fontId="25" fillId="11" borderId="1" xfId="4" applyFont="1" applyFill="1" applyBorder="1" applyAlignment="1">
      <alignment horizontal="center" vertical="center"/>
    </xf>
    <xf numFmtId="0" fontId="11" fillId="11" borderId="1" xfId="4" applyFont="1" applyFill="1" applyBorder="1" applyAlignment="1">
      <alignment horizontal="center" vertical="center" wrapText="1"/>
    </xf>
    <xf numFmtId="0" fontId="11" fillId="11" borderId="1" xfId="4" applyFill="1" applyBorder="1" applyAlignment="1">
      <alignment vertical="top"/>
    </xf>
    <xf numFmtId="0" fontId="11" fillId="11" borderId="0" xfId="4" applyFill="1" applyAlignment="1">
      <alignment vertical="top"/>
    </xf>
    <xf numFmtId="0" fontId="11" fillId="18" borderId="1" xfId="4" applyFont="1" applyFill="1" applyBorder="1" applyAlignment="1">
      <alignment horizontal="center" vertical="center" wrapText="1"/>
    </xf>
    <xf numFmtId="0" fontId="11" fillId="0" borderId="1" xfId="4" applyFont="1" applyFill="1" applyBorder="1" applyAlignment="1">
      <alignment horizontal="center" vertical="center" wrapText="1"/>
    </xf>
    <xf numFmtId="0" fontId="11" fillId="0" borderId="1" xfId="4"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57" fillId="14" borderId="1" xfId="4" applyFont="1" applyFill="1" applyBorder="1" applyAlignment="1">
      <alignment horizontal="center" vertical="center"/>
    </xf>
    <xf numFmtId="0" fontId="36" fillId="0" borderId="36" xfId="1" applyBorder="1" applyAlignment="1">
      <alignment horizontal="center" vertical="center" wrapText="1"/>
    </xf>
    <xf numFmtId="0" fontId="11" fillId="11" borderId="36" xfId="4" applyFill="1" applyBorder="1" applyAlignment="1">
      <alignment horizontal="center" vertical="center" wrapText="1"/>
    </xf>
    <xf numFmtId="0" fontId="81" fillId="14" borderId="1" xfId="1" applyFont="1" applyFill="1" applyBorder="1" applyAlignment="1">
      <alignment horizontal="center" vertical="center"/>
    </xf>
    <xf numFmtId="0" fontId="81" fillId="14" borderId="1" xfId="1" applyFont="1" applyFill="1" applyBorder="1" applyAlignment="1">
      <alignment horizontal="left" vertical="top" wrapText="1"/>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36" fillId="0" borderId="0" xfId="1" applyBorder="1"/>
    <xf numFmtId="0" fontId="36" fillId="0" borderId="1" xfId="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1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57" fillId="14" borderId="1" xfId="4" applyFont="1" applyFill="1" applyBorder="1" applyAlignment="1" applyProtection="1">
      <alignment horizontal="center" vertical="center" wrapText="1"/>
      <protection locked="0"/>
    </xf>
    <xf numFmtId="0" fontId="0" fillId="14" borderId="1" xfId="0" applyFill="1" applyBorder="1" applyAlignment="1">
      <alignment horizontal="center" vertical="center"/>
    </xf>
    <xf numFmtId="0" fontId="57" fillId="14" borderId="4" xfId="4" applyFont="1" applyFill="1" applyBorder="1" applyAlignment="1">
      <alignment horizontal="center" vertical="center"/>
    </xf>
    <xf numFmtId="0" fontId="0" fillId="17" borderId="4" xfId="0" applyFill="1" applyBorder="1" applyAlignment="1">
      <alignment horizontal="center" vertical="center" wrapText="1"/>
    </xf>
    <xf numFmtId="0" fontId="11" fillId="17" borderId="4" xfId="4" applyFill="1" applyBorder="1" applyAlignment="1">
      <alignment horizontal="center" vertical="top" wrapText="1"/>
    </xf>
    <xf numFmtId="0" fontId="11" fillId="0" borderId="1" xfId="4" applyBorder="1"/>
    <xf numFmtId="0" fontId="57" fillId="14"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6" fillId="14" borderId="1" xfId="4" applyFont="1" applyFill="1" applyBorder="1" applyAlignment="1" applyProtection="1">
      <alignment horizontal="center" vertical="center" wrapText="1"/>
      <protection locked="0"/>
    </xf>
    <xf numFmtId="0" fontId="57" fillId="0" borderId="1" xfId="4" applyFont="1" applyFill="1" applyBorder="1" applyAlignment="1">
      <alignment horizontal="center" vertical="center" wrapText="1"/>
    </xf>
    <xf numFmtId="0" fontId="11" fillId="0" borderId="1" xfId="4" applyFill="1" applyBorder="1"/>
    <xf numFmtId="0" fontId="7" fillId="0" borderId="4" xfId="4" applyFont="1" applyBorder="1" applyAlignment="1">
      <alignment horizontal="center" vertical="center" wrapText="1"/>
    </xf>
    <xf numFmtId="0" fontId="57" fillId="14" borderId="4" xfId="1" applyFont="1" applyFill="1" applyBorder="1" applyAlignment="1">
      <alignment horizontal="center" vertical="center"/>
    </xf>
    <xf numFmtId="0" fontId="71" fillId="14" borderId="4" xfId="1" applyFont="1" applyFill="1" applyBorder="1" applyAlignment="1">
      <alignment horizontal="center" vertical="center"/>
    </xf>
    <xf numFmtId="0" fontId="11" fillId="17" borderId="4" xfId="0" applyFont="1" applyFill="1" applyBorder="1" applyAlignment="1">
      <alignment horizontal="center" vertical="top"/>
    </xf>
    <xf numFmtId="0" fontId="11" fillId="0" borderId="1" xfId="4" applyFont="1" applyBorder="1"/>
    <xf numFmtId="0" fontId="0" fillId="11" borderId="1" xfId="0" applyFill="1" applyBorder="1"/>
    <xf numFmtId="0" fontId="81" fillId="0" borderId="1" xfId="1" applyFont="1" applyFill="1" applyBorder="1" applyAlignment="1">
      <alignment horizontal="center" vertical="center"/>
    </xf>
    <xf numFmtId="0" fontId="81" fillId="0" borderId="1" xfId="1" applyFont="1" applyBorder="1" applyAlignment="1">
      <alignment horizontal="center" vertical="center"/>
    </xf>
    <xf numFmtId="0" fontId="81" fillId="0" borderId="1" xfId="2" applyFont="1" applyBorder="1" applyAlignment="1">
      <alignment horizontal="center" vertical="center"/>
    </xf>
    <xf numFmtId="0" fontId="57" fillId="11" borderId="1" xfId="0" applyFont="1" applyFill="1" applyBorder="1" applyAlignment="1">
      <alignment horizontal="center" vertical="center"/>
    </xf>
    <xf numFmtId="17" fontId="71" fillId="0" borderId="1" xfId="1" applyNumberFormat="1" applyFont="1" applyFill="1" applyBorder="1" applyAlignment="1">
      <alignment horizontal="center" vertical="center" wrapText="1"/>
    </xf>
    <xf numFmtId="0" fontId="81" fillId="6" borderId="1" xfId="1" applyFont="1" applyFill="1" applyBorder="1" applyAlignment="1">
      <alignment horizontal="center" vertical="center"/>
    </xf>
    <xf numFmtId="0" fontId="57" fillId="11" borderId="1" xfId="4" applyFont="1" applyFill="1" applyBorder="1" applyAlignment="1">
      <alignment horizontal="center" vertical="center"/>
    </xf>
    <xf numFmtId="0" fontId="81" fillId="11" borderId="1" xfId="1" applyFont="1" applyFill="1" applyBorder="1" applyAlignment="1">
      <alignment horizontal="center" vertical="center"/>
    </xf>
    <xf numFmtId="0" fontId="81" fillId="0" borderId="1" xfId="1" applyFont="1" applyFill="1" applyBorder="1" applyAlignment="1">
      <alignment horizontal="left" vertical="center" wrapText="1"/>
    </xf>
    <xf numFmtId="0" fontId="81" fillId="0" borderId="1" xfId="1" applyFont="1" applyBorder="1" applyAlignment="1">
      <alignment horizontal="left" vertical="center" wrapText="1"/>
    </xf>
    <xf numFmtId="0" fontId="81" fillId="0" borderId="1" xfId="2" applyFont="1" applyBorder="1" applyAlignment="1">
      <alignment horizontal="left" vertical="center" wrapText="1"/>
    </xf>
    <xf numFmtId="0" fontId="57" fillId="11" borderId="1" xfId="0" applyFont="1" applyFill="1" applyBorder="1" applyAlignment="1">
      <alignment horizontal="left" vertical="center" wrapText="1"/>
    </xf>
    <xf numFmtId="0" fontId="57" fillId="0" borderId="1" xfId="0" applyFont="1" applyBorder="1" applyAlignment="1">
      <alignment horizontal="left" vertical="center" wrapText="1"/>
    </xf>
    <xf numFmtId="0" fontId="57" fillId="0" borderId="1" xfId="4" applyFont="1" applyBorder="1" applyAlignment="1">
      <alignment horizontal="left" vertical="center" wrapText="1"/>
    </xf>
    <xf numFmtId="0" fontId="81" fillId="6" borderId="1" xfId="1" applyFont="1" applyFill="1" applyBorder="1" applyAlignment="1">
      <alignment horizontal="left" vertical="center" wrapText="1"/>
    </xf>
    <xf numFmtId="0" fontId="57" fillId="11" borderId="1" xfId="4" applyFont="1" applyFill="1" applyBorder="1" applyAlignment="1">
      <alignment horizontal="left" vertical="center" wrapText="1"/>
    </xf>
    <xf numFmtId="0" fontId="81" fillId="11" borderId="1" xfId="1" applyFont="1" applyFill="1" applyBorder="1" applyAlignment="1">
      <alignment horizontal="left" vertical="center" wrapText="1"/>
    </xf>
    <xf numFmtId="0" fontId="81" fillId="14" borderId="1" xfId="1" applyFont="1" applyFill="1" applyBorder="1" applyAlignment="1">
      <alignment horizontal="left" vertical="center" wrapText="1"/>
    </xf>
    <xf numFmtId="0" fontId="81" fillId="14" borderId="1" xfId="2" applyFont="1" applyFill="1" applyBorder="1" applyAlignment="1">
      <alignment horizontal="left" vertical="center" wrapText="1"/>
    </xf>
    <xf numFmtId="0" fontId="57" fillId="14" borderId="1" xfId="4" applyFont="1" applyFill="1" applyBorder="1" applyAlignment="1">
      <alignment horizontal="left" vertical="center" wrapText="1"/>
    </xf>
    <xf numFmtId="0" fontId="70" fillId="14" borderId="1" xfId="1" applyFont="1" applyFill="1" applyBorder="1" applyAlignment="1">
      <alignment horizontal="center" vertical="center" wrapText="1"/>
    </xf>
    <xf numFmtId="17" fontId="71" fillId="14" borderId="1" xfId="1" applyNumberFormat="1" applyFont="1" applyFill="1" applyBorder="1" applyAlignment="1">
      <alignment horizontal="left" vertical="center" wrapText="1"/>
    </xf>
    <xf numFmtId="0" fontId="18" fillId="11" borderId="1" xfId="1" applyFont="1" applyFill="1" applyBorder="1" applyAlignment="1">
      <alignment horizontal="left" vertical="center" wrapText="1"/>
    </xf>
    <xf numFmtId="0" fontId="81" fillId="14" borderId="1" xfId="4" applyFont="1" applyFill="1" applyBorder="1" applyAlignment="1">
      <alignment horizontal="left" vertical="center" wrapText="1"/>
    </xf>
    <xf numFmtId="0" fontId="81" fillId="14" borderId="1" xfId="1" applyFont="1" applyFill="1" applyBorder="1" applyAlignment="1">
      <alignment horizontal="center" vertical="top" wrapText="1"/>
    </xf>
    <xf numFmtId="0" fontId="70" fillId="14" borderId="1" xfId="1" applyFont="1" applyFill="1" applyBorder="1" applyAlignment="1">
      <alignment horizontal="left" vertical="top" wrapText="1"/>
    </xf>
    <xf numFmtId="0" fontId="52" fillId="14" borderId="1" xfId="4" applyFont="1" applyFill="1" applyBorder="1" applyAlignment="1">
      <alignment horizontal="center" vertical="center"/>
    </xf>
    <xf numFmtId="0" fontId="70" fillId="14" borderId="36" xfId="1" applyFont="1" applyFill="1" applyBorder="1" applyAlignment="1">
      <alignment horizontal="center" vertical="center" wrapText="1"/>
    </xf>
    <xf numFmtId="0" fontId="70" fillId="14" borderId="1" xfId="1" applyFont="1" applyFill="1" applyBorder="1" applyAlignment="1">
      <alignment horizontal="center" vertical="center"/>
    </xf>
    <xf numFmtId="0" fontId="36" fillId="14" borderId="1" xfId="1" applyFill="1" applyBorder="1" applyAlignment="1">
      <alignment horizontal="center" vertical="center" wrapText="1"/>
    </xf>
    <xf numFmtId="0" fontId="11" fillId="14" borderId="1" xfId="4" applyFill="1" applyBorder="1" applyAlignment="1">
      <alignment horizontal="center" vertical="center"/>
    </xf>
    <xf numFmtId="0" fontId="36" fillId="14" borderId="1" xfId="1" applyFill="1" applyBorder="1" applyAlignment="1">
      <alignment horizontal="left" vertical="top" wrapText="1"/>
    </xf>
    <xf numFmtId="0" fontId="36" fillId="14" borderId="1" xfId="1" applyFill="1" applyBorder="1" applyAlignment="1">
      <alignment horizontal="center" vertical="center"/>
    </xf>
    <xf numFmtId="0" fontId="2" fillId="0" borderId="1" xfId="1" applyFont="1" applyFill="1" applyBorder="1" applyAlignment="1">
      <alignment horizontal="center" vertical="top" wrapText="1"/>
    </xf>
    <xf numFmtId="0" fontId="0" fillId="0" borderId="36" xfId="0" applyFill="1" applyBorder="1" applyAlignment="1">
      <alignment vertical="top" wrapText="1"/>
    </xf>
    <xf numFmtId="0" fontId="0" fillId="0" borderId="0" xfId="0" applyBorder="1"/>
    <xf numFmtId="0" fontId="0" fillId="0" borderId="36" xfId="0" applyBorder="1" applyAlignment="1">
      <alignment horizontal="center" vertical="center"/>
    </xf>
    <xf numFmtId="0" fontId="11" fillId="9" borderId="1" xfId="1" applyFont="1" applyFill="1" applyBorder="1" applyAlignment="1">
      <alignment horizontal="center" vertical="center"/>
    </xf>
    <xf numFmtId="0" fontId="26" fillId="9" borderId="1" xfId="4" applyFont="1" applyFill="1" applyBorder="1" applyAlignment="1">
      <alignment vertical="top" wrapText="1"/>
    </xf>
    <xf numFmtId="0" fontId="26" fillId="9" borderId="1" xfId="4" applyFont="1" applyFill="1" applyBorder="1" applyAlignment="1" applyProtection="1">
      <alignment horizontal="center" vertical="center" wrapText="1"/>
      <protection locked="0"/>
    </xf>
    <xf numFmtId="0" fontId="69" fillId="0" borderId="1" xfId="0" applyFont="1" applyFill="1" applyBorder="1" applyAlignment="1">
      <alignment horizontal="left" vertical="top" wrapText="1"/>
    </xf>
    <xf numFmtId="0" fontId="26" fillId="0" borderId="1" xfId="4" applyFont="1" applyFill="1" applyBorder="1" applyAlignment="1">
      <alignment vertical="top" wrapText="1"/>
    </xf>
    <xf numFmtId="0" fontId="11" fillId="18" borderId="7" xfId="1" applyFont="1" applyFill="1" applyBorder="1" applyAlignment="1">
      <alignment vertical="top"/>
    </xf>
    <xf numFmtId="0" fontId="11" fillId="18" borderId="17" xfId="0" applyFont="1" applyFill="1" applyBorder="1" applyAlignment="1" applyProtection="1">
      <alignment horizontal="center" vertical="center" wrapText="1"/>
      <protection locked="0"/>
    </xf>
    <xf numFmtId="0" fontId="69" fillId="9" borderId="1" xfId="4" applyFont="1" applyFill="1" applyBorder="1" applyAlignment="1">
      <alignment vertical="top" wrapText="1"/>
    </xf>
    <xf numFmtId="0" fontId="69" fillId="9" borderId="1" xfId="0" applyFont="1" applyFill="1" applyBorder="1" applyAlignment="1">
      <alignment vertical="top" wrapText="1"/>
    </xf>
    <xf numFmtId="0" fontId="69" fillId="9" borderId="1" xfId="0" applyFont="1" applyFill="1" applyBorder="1" applyAlignment="1">
      <alignment horizontal="left" vertical="top" wrapText="1"/>
    </xf>
    <xf numFmtId="0" fontId="69" fillId="9" borderId="1" xfId="1" applyFont="1" applyFill="1" applyBorder="1" applyAlignment="1">
      <alignment vertical="top" wrapText="1"/>
    </xf>
    <xf numFmtId="0" fontId="69" fillId="11" borderId="1" xfId="4" applyFont="1" applyFill="1" applyBorder="1" applyAlignment="1">
      <alignment vertical="top" wrapText="1"/>
    </xf>
    <xf numFmtId="0" fontId="0" fillId="0" borderId="0" xfId="0"/>
    <xf numFmtId="0" fontId="36" fillId="0" borderId="0" xfId="1" applyBorder="1"/>
    <xf numFmtId="0" fontId="0" fillId="17" borderId="1" xfId="0" applyFill="1" applyBorder="1" applyAlignment="1">
      <alignment horizontal="center" vertical="center"/>
    </xf>
    <xf numFmtId="0" fontId="0" fillId="17" borderId="1" xfId="0" applyFill="1" applyBorder="1"/>
    <xf numFmtId="0" fontId="0" fillId="17" borderId="1" xfId="0" applyFill="1" applyBorder="1" applyAlignment="1">
      <alignment vertical="center"/>
    </xf>
    <xf numFmtId="0" fontId="0" fillId="17" borderId="4" xfId="0" applyFill="1" applyBorder="1" applyAlignment="1">
      <alignment horizontal="center" vertical="center"/>
    </xf>
    <xf numFmtId="0" fontId="0" fillId="17" borderId="0" xfId="0" applyFill="1"/>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xf numFmtId="0" fontId="0" fillId="0" borderId="4" xfId="0" applyBorder="1" applyAlignment="1">
      <alignment horizontal="center" vertical="center"/>
    </xf>
    <xf numFmtId="0" fontId="0" fillId="11" borderId="1" xfId="0" applyFill="1" applyBorder="1"/>
    <xf numFmtId="0" fontId="0" fillId="0" borderId="0" xfId="0"/>
    <xf numFmtId="0" fontId="36" fillId="0" borderId="0" xfId="1" applyBorder="1"/>
    <xf numFmtId="0" fontId="0" fillId="0" borderId="0" xfId="0"/>
    <xf numFmtId="0" fontId="36" fillId="0" borderId="0" xfId="1" applyBorder="1" applyAlignment="1">
      <alignment horizontal="left" vertical="top"/>
    </xf>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36" fillId="0" borderId="0" xfId="1" applyBorder="1" applyAlignment="1">
      <alignment horizontal="left" vertical="top"/>
    </xf>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36" fillId="0" borderId="1" xfId="1" applyFill="1" applyBorder="1" applyAlignment="1">
      <alignment horizontal="left" vertical="top" wrapText="1"/>
    </xf>
    <xf numFmtId="0" fontId="16" fillId="0" borderId="1" xfId="1" applyFont="1" applyFill="1" applyBorder="1" applyAlignment="1">
      <alignment horizontal="center" vertical="center" wrapText="1"/>
    </xf>
    <xf numFmtId="0" fontId="36" fillId="0" borderId="1" xfId="1" applyFill="1" applyBorder="1" applyAlignment="1">
      <alignment horizontal="center" vertical="center"/>
    </xf>
    <xf numFmtId="0" fontId="16" fillId="14" borderId="36" xfId="1" applyFont="1" applyFill="1" applyBorder="1" applyAlignment="1">
      <alignment horizontal="center" vertical="center" wrapText="1"/>
    </xf>
    <xf numFmtId="0" fontId="81" fillId="0" borderId="1" xfId="1" applyFont="1" applyBorder="1" applyAlignment="1">
      <alignment horizontal="center" vertical="center"/>
    </xf>
    <xf numFmtId="0" fontId="81" fillId="0" borderId="1" xfId="1" applyFont="1" applyBorder="1" applyAlignment="1">
      <alignment horizontal="left" vertical="center" wrapText="1"/>
    </xf>
    <xf numFmtId="0" fontId="36" fillId="0" borderId="0" xfId="1" applyBorder="1" applyAlignment="1">
      <alignment horizontal="left" vertical="top"/>
    </xf>
    <xf numFmtId="0" fontId="16" fillId="0" borderId="0" xfId="1" applyFont="1" applyBorder="1"/>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36" fillId="0" borderId="1" xfId="1" applyFill="1" applyBorder="1" applyAlignment="1">
      <alignment horizontal="left" vertical="top" wrapText="1"/>
    </xf>
    <xf numFmtId="0" fontId="36" fillId="0" borderId="36" xfId="1" applyBorder="1" applyAlignment="1">
      <alignment horizontal="center" vertical="center" wrapText="1"/>
    </xf>
    <xf numFmtId="0" fontId="36" fillId="0" borderId="1" xfId="1" applyFill="1" applyBorder="1" applyAlignment="1">
      <alignment horizontal="center" vertical="center"/>
    </xf>
    <xf numFmtId="0" fontId="11" fillId="14" borderId="1" xfId="1" applyFont="1" applyFill="1" applyBorder="1" applyAlignment="1">
      <alignment horizontal="center" vertical="center" wrapText="1"/>
    </xf>
    <xf numFmtId="0" fontId="81" fillId="0" borderId="1" xfId="1" applyFont="1" applyBorder="1" applyAlignment="1">
      <alignment horizontal="center" vertical="center"/>
    </xf>
    <xf numFmtId="0" fontId="81" fillId="14" borderId="1" xfId="1" applyFont="1" applyFill="1" applyBorder="1" applyAlignment="1">
      <alignment horizontal="left" vertical="center" wrapText="1"/>
    </xf>
    <xf numFmtId="0" fontId="16" fillId="0" borderId="0" xfId="1" applyFont="1" applyBorder="1"/>
    <xf numFmtId="0" fontId="25" fillId="17" borderId="1" xfId="1" applyFont="1" applyFill="1" applyBorder="1" applyAlignment="1">
      <alignment horizontal="center" vertical="center"/>
    </xf>
    <xf numFmtId="0" fontId="25" fillId="17" borderId="1" xfId="1" applyFont="1" applyFill="1" applyBorder="1" applyAlignment="1">
      <alignment vertical="center"/>
    </xf>
    <xf numFmtId="0" fontId="11" fillId="0" borderId="0" xfId="4" applyFont="1"/>
    <xf numFmtId="0" fontId="81" fillId="14" borderId="1" xfId="1" applyFont="1" applyFill="1" applyBorder="1" applyAlignment="1">
      <alignment horizontal="center" vertical="center"/>
    </xf>
    <xf numFmtId="0" fontId="81" fillId="14" borderId="1" xfId="1" applyFont="1" applyFill="1" applyBorder="1" applyAlignment="1">
      <alignment horizontal="center" vertical="center" wrapText="1"/>
    </xf>
    <xf numFmtId="0" fontId="57" fillId="14" borderId="1" xfId="4" applyFont="1" applyFill="1" applyBorder="1" applyAlignment="1">
      <alignment vertical="top" wrapText="1"/>
    </xf>
    <xf numFmtId="0" fontId="81" fillId="0" borderId="1" xfId="1" applyFont="1" applyBorder="1" applyAlignment="1">
      <alignment horizontal="center" vertical="center"/>
    </xf>
    <xf numFmtId="0" fontId="57" fillId="0" borderId="1" xfId="4" applyFont="1" applyBorder="1" applyAlignment="1">
      <alignment horizontal="left" vertical="center" wrapText="1"/>
    </xf>
    <xf numFmtId="0" fontId="11" fillId="0" borderId="0" xfId="4"/>
    <xf numFmtId="0" fontId="11" fillId="9" borderId="1" xfId="4" applyFont="1" applyFill="1" applyBorder="1" applyAlignment="1" applyProtection="1">
      <alignment horizontal="center" vertical="center" wrapText="1"/>
      <protection locked="0"/>
    </xf>
    <xf numFmtId="0" fontId="11" fillId="17" borderId="1" xfId="4" applyFill="1" applyBorder="1"/>
    <xf numFmtId="0" fontId="36" fillId="0" borderId="0" xfId="1" applyBorder="1"/>
    <xf numFmtId="0" fontId="37" fillId="17" borderId="1" xfId="1" applyFont="1" applyFill="1" applyBorder="1" applyAlignment="1">
      <alignment horizontal="left" vertical="top" wrapText="1"/>
    </xf>
    <xf numFmtId="0" fontId="26" fillId="17" borderId="1" xfId="1" applyFont="1" applyFill="1" applyBorder="1" applyAlignment="1">
      <alignment horizontal="left" vertical="top" wrapText="1"/>
    </xf>
    <xf numFmtId="0" fontId="12" fillId="17" borderId="1" xfId="1" applyFont="1" applyFill="1" applyBorder="1" applyAlignment="1">
      <alignment horizontal="left" vertical="top" wrapText="1"/>
    </xf>
    <xf numFmtId="0" fontId="66" fillId="17" borderId="1" xfId="1" applyFont="1" applyFill="1" applyBorder="1" applyAlignment="1">
      <alignment horizontal="left" vertical="top" wrapText="1"/>
    </xf>
    <xf numFmtId="0" fontId="11" fillId="17" borderId="1" xfId="1" applyFont="1" applyFill="1" applyBorder="1" applyAlignment="1">
      <alignment horizontal="left" vertical="top" wrapText="1"/>
    </xf>
    <xf numFmtId="0" fontId="2" fillId="17" borderId="1" xfId="1" applyFont="1" applyFill="1" applyBorder="1" applyAlignment="1">
      <alignment vertical="top" wrapText="1"/>
    </xf>
    <xf numFmtId="0" fontId="2" fillId="17" borderId="1" xfId="1" applyFont="1" applyFill="1" applyBorder="1" applyAlignment="1">
      <alignment horizontal="center" vertical="top" wrapText="1"/>
    </xf>
    <xf numFmtId="0" fontId="11" fillId="0" borderId="0" xfId="4"/>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11" fillId="0" borderId="0" xfId="4"/>
    <xf numFmtId="0" fontId="69" fillId="17" borderId="1" xfId="1" applyFont="1" applyFill="1" applyBorder="1" applyAlignment="1">
      <alignment vertical="top" wrapText="1"/>
    </xf>
    <xf numFmtId="0" fontId="11" fillId="0" borderId="0" xfId="4"/>
    <xf numFmtId="0" fontId="57" fillId="14" borderId="1" xfId="4" applyFont="1" applyFill="1" applyBorder="1" applyAlignment="1">
      <alignment horizontal="center" vertical="center"/>
    </xf>
    <xf numFmtId="0" fontId="2" fillId="17" borderId="1" xfId="1" applyFont="1" applyFill="1" applyBorder="1" applyAlignment="1">
      <alignment wrapText="1"/>
    </xf>
    <xf numFmtId="0" fontId="11" fillId="17" borderId="0" xfId="4" applyFont="1" applyFill="1" applyBorder="1" applyAlignment="1">
      <alignment horizontal="center" vertical="center" wrapText="1"/>
    </xf>
    <xf numFmtId="0" fontId="11" fillId="17" borderId="0" xfId="4" applyFont="1" applyFill="1" applyBorder="1" applyAlignment="1">
      <alignment horizontal="center" vertical="center"/>
    </xf>
    <xf numFmtId="0" fontId="57" fillId="14" borderId="1" xfId="1" applyFont="1" applyFill="1" applyBorder="1" applyAlignment="1">
      <alignment horizontal="center" vertical="center"/>
    </xf>
    <xf numFmtId="0" fontId="57" fillId="14" borderId="4" xfId="1" applyFont="1" applyFill="1" applyBorder="1" applyAlignment="1">
      <alignment horizontal="center" vertical="center"/>
    </xf>
    <xf numFmtId="0" fontId="11" fillId="0" borderId="1" xfId="4" applyFont="1" applyBorder="1"/>
    <xf numFmtId="17" fontId="17" fillId="17" borderId="1" xfId="1" applyNumberFormat="1" applyFont="1" applyFill="1" applyBorder="1" applyAlignment="1">
      <alignment horizontal="center" vertical="center" wrapText="1"/>
    </xf>
    <xf numFmtId="0" fontId="26" fillId="17" borderId="1" xfId="1" applyFont="1" applyFill="1" applyBorder="1" applyAlignment="1">
      <alignment horizontal="center" vertical="center" wrapText="1"/>
    </xf>
    <xf numFmtId="0" fontId="11" fillId="17" borderId="1" xfId="1" applyFont="1" applyFill="1" applyBorder="1" applyAlignment="1">
      <alignment horizontal="center" vertical="center" wrapText="1"/>
    </xf>
    <xf numFmtId="0" fontId="11" fillId="17" borderId="0" xfId="4" applyFill="1"/>
    <xf numFmtId="0" fontId="11" fillId="0" borderId="0" xfId="4"/>
    <xf numFmtId="0" fontId="11" fillId="0" borderId="0" xfId="4"/>
    <xf numFmtId="0" fontId="69" fillId="17" borderId="1" xfId="1" applyFont="1" applyFill="1" applyBorder="1" applyAlignment="1">
      <alignment horizontal="left" vertical="top" wrapText="1"/>
    </xf>
    <xf numFmtId="0" fontId="2" fillId="17" borderId="1" xfId="1" applyFont="1" applyFill="1" applyBorder="1" applyAlignment="1">
      <alignment horizontal="center" vertical="center" wrapText="1"/>
    </xf>
    <xf numFmtId="0" fontId="36" fillId="0" borderId="0" xfId="1" applyBorder="1"/>
    <xf numFmtId="0" fontId="2" fillId="17" borderId="1" xfId="1" applyFont="1" applyFill="1" applyBorder="1" applyAlignment="1">
      <alignment horizontal="left" vertical="top" wrapText="1"/>
    </xf>
    <xf numFmtId="0" fontId="26" fillId="17" borderId="1" xfId="1" applyFont="1" applyFill="1" applyBorder="1" applyAlignment="1">
      <alignment vertical="top" wrapText="1"/>
    </xf>
    <xf numFmtId="0" fontId="11" fillId="0" borderId="0" xfId="4"/>
    <xf numFmtId="0" fontId="11" fillId="0" borderId="0" xfId="4"/>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0" fillId="0" borderId="0" xfId="0"/>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11" fillId="9" borderId="1" xfId="0" applyFont="1" applyFill="1" applyBorder="1" applyAlignment="1">
      <alignment vertical="top" wrapText="1"/>
    </xf>
    <xf numFmtId="0" fontId="11" fillId="11" borderId="1" xfId="0" applyFont="1" applyFill="1" applyBorder="1" applyAlignment="1">
      <alignment vertical="top" wrapText="1"/>
    </xf>
    <xf numFmtId="0" fontId="25" fillId="9" borderId="1" xfId="0" applyFont="1" applyFill="1" applyBorder="1" applyAlignment="1">
      <alignment horizontal="center" vertical="center" wrapText="1"/>
    </xf>
    <xf numFmtId="0" fontId="71" fillId="14" borderId="1" xfId="0" applyFont="1" applyFill="1" applyBorder="1" applyAlignment="1">
      <alignment horizontal="center" vertical="center" wrapText="1"/>
    </xf>
    <xf numFmtId="0" fontId="25" fillId="18" borderId="1" xfId="0" applyFont="1" applyFill="1" applyBorder="1" applyAlignment="1">
      <alignment horizontal="center" vertical="center" wrapText="1"/>
    </xf>
    <xf numFmtId="0" fontId="11" fillId="0" borderId="37" xfId="0" applyFont="1" applyFill="1" applyBorder="1" applyAlignment="1">
      <alignment vertical="top" wrapText="1"/>
    </xf>
    <xf numFmtId="0" fontId="11" fillId="0" borderId="1" xfId="0" applyFont="1" applyFill="1" applyBorder="1" applyAlignment="1">
      <alignment vertical="top" wrapText="1"/>
    </xf>
    <xf numFmtId="0" fontId="11" fillId="17" borderId="1" xfId="0" applyFont="1" applyFill="1" applyBorder="1" applyAlignment="1">
      <alignment vertical="top"/>
    </xf>
    <xf numFmtId="0" fontId="25" fillId="0" borderId="1"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11" fillId="18" borderId="1" xfId="0" applyFont="1" applyFill="1" applyBorder="1" applyAlignment="1">
      <alignment vertical="top"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25" fillId="9" borderId="1" xfId="0" applyFont="1" applyFill="1" applyBorder="1" applyAlignment="1">
      <alignment horizontal="center" vertical="center"/>
    </xf>
    <xf numFmtId="0" fontId="52" fillId="17" borderId="1" xfId="1" applyFont="1" applyFill="1" applyBorder="1" applyAlignment="1">
      <alignment vertical="top" wrapText="1"/>
    </xf>
    <xf numFmtId="0" fontId="11" fillId="0" borderId="0" xfId="4"/>
    <xf numFmtId="0" fontId="11" fillId="0" borderId="0" xfId="4"/>
    <xf numFmtId="0" fontId="36" fillId="0" borderId="0" xfId="1" applyBorder="1"/>
    <xf numFmtId="0" fontId="11" fillId="0" borderId="0" xfId="4"/>
    <xf numFmtId="0" fontId="11" fillId="0" borderId="1" xfId="4" applyBorder="1" applyAlignment="1">
      <alignment horizontal="center" vertical="center"/>
    </xf>
    <xf numFmtId="0" fontId="36" fillId="0" borderId="1" xfId="1" applyFill="1" applyBorder="1" applyAlignment="1">
      <alignment horizontal="center" vertical="center" wrapText="1"/>
    </xf>
    <xf numFmtId="0" fontId="11" fillId="9" borderId="1" xfId="1" applyFont="1" applyFill="1" applyBorder="1" applyAlignment="1">
      <alignment vertical="top" wrapText="1"/>
    </xf>
    <xf numFmtId="17" fontId="17" fillId="14"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25" fillId="16" borderId="1" xfId="1" applyFont="1" applyFill="1" applyBorder="1" applyAlignment="1">
      <alignment horizontal="center" vertical="center" wrapText="1"/>
    </xf>
    <xf numFmtId="0" fontId="11" fillId="0" borderId="1" xfId="1" applyFont="1" applyBorder="1" applyAlignment="1">
      <alignment vertical="top" wrapText="1"/>
    </xf>
    <xf numFmtId="0" fontId="17" fillId="17" borderId="36" xfId="1" applyFont="1" applyFill="1" applyBorder="1" applyAlignment="1">
      <alignment horizontal="center" vertical="center"/>
    </xf>
    <xf numFmtId="0" fontId="37" fillId="9" borderId="1" xfId="1" applyFont="1" applyFill="1" applyBorder="1" applyAlignment="1">
      <alignment horizontal="center" vertical="center" wrapText="1"/>
    </xf>
    <xf numFmtId="0" fontId="25" fillId="9" borderId="1" xfId="1" applyFont="1" applyFill="1" applyBorder="1" applyAlignment="1">
      <alignment horizontal="center" vertical="center" wrapText="1"/>
    </xf>
    <xf numFmtId="0" fontId="17" fillId="9" borderId="1" xfId="1" applyFont="1" applyFill="1" applyBorder="1" applyAlignment="1">
      <alignment horizontal="center" vertical="center" wrapText="1"/>
    </xf>
    <xf numFmtId="17" fontId="25" fillId="9" borderId="1" xfId="1" applyNumberFormat="1" applyFont="1" applyFill="1" applyBorder="1" applyAlignment="1">
      <alignment horizontal="center" vertical="center" wrapText="1"/>
    </xf>
    <xf numFmtId="17" fontId="17" fillId="9" borderId="1" xfId="1" applyNumberFormat="1" applyFont="1" applyFill="1" applyBorder="1" applyAlignment="1">
      <alignment horizontal="center" vertical="center" wrapText="1"/>
    </xf>
    <xf numFmtId="0" fontId="37" fillId="14" borderId="1" xfId="1" applyFont="1" applyFill="1" applyBorder="1" applyAlignment="1">
      <alignment horizontal="center" vertical="center" wrapText="1"/>
    </xf>
    <xf numFmtId="0" fontId="25" fillId="0" borderId="1"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17" fillId="17" borderId="37" xfId="1" applyFont="1" applyFill="1" applyBorder="1" applyAlignment="1">
      <alignment horizontal="center" vertical="center"/>
    </xf>
    <xf numFmtId="0" fontId="25" fillId="16" borderId="1" xfId="4" applyFont="1" applyFill="1" applyBorder="1" applyAlignment="1">
      <alignment horizontal="center" vertical="center" wrapText="1"/>
    </xf>
    <xf numFmtId="0" fontId="17" fillId="16" borderId="1" xfId="1" applyFont="1" applyFill="1" applyBorder="1" applyAlignment="1">
      <alignment horizontal="center" vertical="center" wrapText="1"/>
    </xf>
    <xf numFmtId="0" fontId="25" fillId="17" borderId="1" xfId="1" applyFont="1" applyFill="1" applyBorder="1" applyAlignment="1">
      <alignment horizontal="center" vertical="center"/>
    </xf>
    <xf numFmtId="0" fontId="25" fillId="0" borderId="36" xfId="1" applyFont="1" applyFill="1" applyBorder="1" applyAlignment="1">
      <alignment horizontal="center" vertical="center" wrapText="1"/>
    </xf>
    <xf numFmtId="17" fontId="25" fillId="0" borderId="36" xfId="1" applyNumberFormat="1" applyFont="1" applyFill="1" applyBorder="1" applyAlignment="1">
      <alignment horizontal="center"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17" fontId="11" fillId="9" borderId="1" xfId="1" applyNumberFormat="1" applyFont="1" applyFill="1" applyBorder="1" applyAlignment="1">
      <alignment vertical="top" wrapText="1"/>
    </xf>
    <xf numFmtId="0" fontId="11" fillId="9" borderId="1" xfId="4" applyFont="1" applyFill="1" applyBorder="1" applyAlignment="1">
      <alignment vertical="top" wrapText="1"/>
    </xf>
    <xf numFmtId="0" fontId="26" fillId="9" borderId="1" xfId="1" applyFont="1" applyFill="1" applyBorder="1" applyAlignment="1">
      <alignment vertical="top" wrapText="1"/>
    </xf>
    <xf numFmtId="0" fontId="25" fillId="0" borderId="1" xfId="1" applyFont="1" applyFill="1" applyBorder="1" applyAlignment="1">
      <alignment horizontal="center" vertical="center"/>
    </xf>
    <xf numFmtId="0" fontId="11" fillId="18" borderId="1" xfId="1" applyFont="1" applyFill="1" applyBorder="1" applyAlignment="1">
      <alignment vertical="top" wrapText="1"/>
    </xf>
    <xf numFmtId="0" fontId="26" fillId="18" borderId="1" xfId="1" applyFont="1" applyFill="1" applyBorder="1" applyAlignment="1">
      <alignment vertical="top" wrapText="1"/>
    </xf>
    <xf numFmtId="0" fontId="25" fillId="9" borderId="1" xfId="4" applyFont="1" applyFill="1" applyBorder="1" applyAlignment="1">
      <alignment horizontal="center" vertical="center" wrapText="1"/>
    </xf>
    <xf numFmtId="0" fontId="25" fillId="18" borderId="1" xfId="1" applyFont="1" applyFill="1" applyBorder="1" applyAlignment="1">
      <alignment horizontal="center" vertical="center"/>
    </xf>
    <xf numFmtId="0" fontId="25" fillId="9" borderId="1" xfId="1" applyFont="1" applyFill="1" applyBorder="1" applyAlignment="1">
      <alignment horizontal="center" vertical="center"/>
    </xf>
    <xf numFmtId="0" fontId="25" fillId="9" borderId="1" xfId="2" applyFont="1" applyFill="1" applyBorder="1" applyAlignment="1">
      <alignment horizontal="center" vertical="center" wrapText="1"/>
    </xf>
    <xf numFmtId="17" fontId="17" fillId="9" borderId="1" xfId="2" applyNumberFormat="1" applyFont="1" applyFill="1" applyBorder="1" applyAlignment="1">
      <alignment horizontal="center" vertical="center" wrapText="1"/>
    </xf>
    <xf numFmtId="0" fontId="37" fillId="18" borderId="1" xfId="1" applyFont="1" applyFill="1" applyBorder="1" applyAlignment="1">
      <alignment horizontal="center" vertical="center" wrapText="1"/>
    </xf>
    <xf numFmtId="17" fontId="25" fillId="20" borderId="1" xfId="1" applyNumberFormat="1" applyFont="1" applyFill="1" applyBorder="1" applyAlignment="1">
      <alignment horizontal="center" vertical="center" wrapText="1"/>
    </xf>
    <xf numFmtId="17" fontId="11" fillId="18" borderId="1" xfId="1" applyNumberFormat="1" applyFont="1" applyFill="1" applyBorder="1" applyAlignment="1">
      <alignment vertical="top" wrapText="1"/>
    </xf>
    <xf numFmtId="0" fontId="11" fillId="0" borderId="1" xfId="1" applyFont="1" applyFill="1" applyBorder="1" applyAlignment="1">
      <alignment vertical="top" wrapText="1"/>
    </xf>
    <xf numFmtId="0" fontId="17" fillId="14" borderId="1" xfId="1" applyFont="1" applyFill="1" applyBorder="1" applyAlignment="1">
      <alignment horizontal="center" vertical="center" wrapText="1"/>
    </xf>
    <xf numFmtId="17" fontId="17" fillId="11" borderId="1" xfId="1" applyNumberFormat="1" applyFont="1" applyFill="1" applyBorder="1" applyAlignment="1">
      <alignment horizontal="center" vertical="center" wrapText="1"/>
    </xf>
    <xf numFmtId="0" fontId="11" fillId="0" borderId="1" xfId="4" applyFont="1" applyFill="1" applyBorder="1" applyAlignment="1">
      <alignment vertical="top" wrapText="1"/>
    </xf>
    <xf numFmtId="0" fontId="11" fillId="11" borderId="1" xfId="4" applyFont="1" applyFill="1" applyBorder="1" applyAlignment="1">
      <alignment vertical="top" wrapText="1"/>
    </xf>
    <xf numFmtId="0" fontId="11" fillId="18" borderId="1" xfId="4" applyFont="1" applyFill="1" applyBorder="1" applyAlignment="1">
      <alignment vertical="top" wrapText="1"/>
    </xf>
    <xf numFmtId="0" fontId="17" fillId="11" borderId="1" xfId="2" applyFont="1" applyFill="1" applyBorder="1" applyAlignment="1">
      <alignment horizontal="center" vertical="center" wrapText="1"/>
    </xf>
    <xf numFmtId="0" fontId="25" fillId="0" borderId="1" xfId="4" applyFont="1" applyFill="1" applyBorder="1" applyAlignment="1">
      <alignment horizontal="center" vertical="center" wrapText="1"/>
    </xf>
    <xf numFmtId="0" fontId="11" fillId="18" borderId="1" xfId="1" applyFont="1" applyFill="1" applyBorder="1" applyAlignment="1">
      <alignment vertical="top"/>
    </xf>
    <xf numFmtId="14" fontId="25" fillId="0" borderId="1" xfId="4" applyNumberFormat="1" applyFont="1" applyFill="1" applyBorder="1" applyAlignment="1">
      <alignment horizontal="center" vertical="center" wrapText="1"/>
    </xf>
    <xf numFmtId="0" fontId="17" fillId="14" borderId="1" xfId="1" applyFont="1" applyFill="1" applyBorder="1" applyAlignment="1">
      <alignment horizontal="center" vertical="center"/>
    </xf>
    <xf numFmtId="0" fontId="25" fillId="0" borderId="7" xfId="1" applyFont="1" applyFill="1" applyBorder="1" applyAlignment="1">
      <alignment horizontal="center" vertical="center" wrapText="1"/>
    </xf>
    <xf numFmtId="0" fontId="25" fillId="18" borderId="7" xfId="1" applyFont="1" applyFill="1" applyBorder="1" applyAlignment="1">
      <alignment horizontal="center" vertical="center" wrapText="1"/>
    </xf>
    <xf numFmtId="0" fontId="25" fillId="18" borderId="1" xfId="1" applyFont="1" applyFill="1" applyBorder="1" applyAlignment="1">
      <alignment horizontal="center" vertical="center" wrapText="1"/>
    </xf>
    <xf numFmtId="0" fontId="52" fillId="0" borderId="1" xfId="4" applyFont="1" applyFill="1" applyBorder="1" applyAlignment="1">
      <alignment vertical="top" wrapText="1"/>
    </xf>
    <xf numFmtId="0" fontId="11" fillId="0" borderId="7" xfId="1" applyFont="1" applyFill="1" applyBorder="1" applyAlignment="1">
      <alignment vertical="top" wrapText="1"/>
    </xf>
    <xf numFmtId="0" fontId="11" fillId="17" borderId="1" xfId="1" applyFont="1" applyFill="1" applyBorder="1" applyAlignment="1">
      <alignment vertical="top" wrapText="1"/>
    </xf>
    <xf numFmtId="0" fontId="11" fillId="11" borderId="1" xfId="1" applyFont="1" applyFill="1" applyBorder="1" applyAlignment="1">
      <alignment vertical="top" wrapText="1"/>
    </xf>
    <xf numFmtId="0" fontId="71" fillId="18" borderId="1" xfId="1" applyFont="1" applyFill="1" applyBorder="1" applyAlignment="1">
      <alignment horizontal="center" vertical="center" wrapText="1"/>
    </xf>
    <xf numFmtId="17" fontId="48" fillId="11" borderId="1" xfId="1" applyNumberFormat="1" applyFont="1" applyFill="1" applyBorder="1" applyAlignment="1">
      <alignment horizontal="center" vertical="center" wrapText="1"/>
    </xf>
    <xf numFmtId="0" fontId="48" fillId="18" borderId="1"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8" fillId="11" borderId="1" xfId="1" applyFont="1" applyFill="1" applyBorder="1" applyAlignment="1">
      <alignment horizontal="center" vertical="center" wrapText="1"/>
    </xf>
    <xf numFmtId="17" fontId="17" fillId="0" borderId="1" xfId="2" applyNumberFormat="1" applyFont="1" applyFill="1" applyBorder="1" applyAlignment="1">
      <alignment horizontal="center" vertical="center" wrapText="1"/>
    </xf>
    <xf numFmtId="17" fontId="25" fillId="0" borderId="1" xfId="2" applyNumberFormat="1" applyFont="1" applyFill="1" applyBorder="1" applyAlignment="1">
      <alignment horizontal="center" vertical="center" wrapText="1"/>
    </xf>
    <xf numFmtId="16" fontId="25" fillId="0" borderId="1" xfId="1" applyNumberFormat="1" applyFont="1" applyFill="1" applyBorder="1" applyAlignment="1">
      <alignment horizontal="center" vertical="center" wrapText="1"/>
    </xf>
    <xf numFmtId="17" fontId="26" fillId="18" borderId="1" xfId="1" applyNumberFormat="1" applyFont="1" applyFill="1" applyBorder="1" applyAlignment="1">
      <alignment vertical="top" wrapText="1"/>
    </xf>
    <xf numFmtId="0" fontId="2" fillId="0" borderId="1" xfId="1" applyFont="1" applyFill="1" applyBorder="1" applyAlignment="1">
      <alignment vertical="top"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71" fillId="14" borderId="1" xfId="1" applyFont="1" applyFill="1" applyBorder="1" applyAlignment="1">
      <alignment horizontal="center" vertical="center"/>
    </xf>
    <xf numFmtId="0" fontId="71" fillId="0" borderId="1" xfId="1" applyFont="1" applyFill="1" applyBorder="1" applyAlignment="1">
      <alignment horizontal="center" vertical="center" wrapText="1"/>
    </xf>
    <xf numFmtId="0" fontId="25" fillId="11" borderId="1" xfId="4" applyFont="1" applyFill="1" applyBorder="1" applyAlignment="1">
      <alignment horizontal="center" vertical="center" wrapText="1"/>
    </xf>
    <xf numFmtId="0" fontId="26" fillId="0" borderId="1" xfId="1" applyFont="1" applyFill="1" applyBorder="1" applyAlignment="1">
      <alignment vertical="top" wrapText="1"/>
    </xf>
    <xf numFmtId="0" fontId="26" fillId="11" borderId="1" xfId="1" applyFont="1" applyFill="1" applyBorder="1" applyAlignment="1">
      <alignment vertical="top" wrapText="1"/>
    </xf>
    <xf numFmtId="0" fontId="37" fillId="11" borderId="1" xfId="1" applyFont="1" applyFill="1" applyBorder="1" applyAlignment="1">
      <alignment horizontal="center" vertical="center"/>
    </xf>
    <xf numFmtId="0" fontId="25" fillId="11" borderId="1" xfId="1" applyFont="1" applyFill="1" applyBorder="1" applyAlignment="1">
      <alignment horizontal="center" vertical="center" wrapText="1"/>
    </xf>
    <xf numFmtId="0" fontId="71" fillId="14" borderId="1" xfId="1" applyFont="1" applyFill="1" applyBorder="1" applyAlignment="1">
      <alignment horizontal="center" vertical="center" wrapText="1"/>
    </xf>
    <xf numFmtId="0" fontId="52" fillId="18" borderId="1" xfId="1" applyFont="1" applyFill="1" applyBorder="1" applyAlignment="1">
      <alignment vertical="top" wrapText="1"/>
    </xf>
    <xf numFmtId="0" fontId="11" fillId="0" borderId="0" xfId="4" applyFont="1" applyFill="1" applyAlignment="1">
      <alignment vertical="top"/>
    </xf>
    <xf numFmtId="17" fontId="71" fillId="14" borderId="1" xfId="1" applyNumberFormat="1" applyFont="1" applyFill="1" applyBorder="1" applyAlignment="1">
      <alignment horizontal="center" vertical="center" wrapText="1"/>
    </xf>
    <xf numFmtId="17" fontId="25" fillId="0" borderId="1" xfId="1" quotePrefix="1" applyNumberFormat="1" applyFont="1" applyFill="1" applyBorder="1" applyAlignment="1">
      <alignment horizontal="center" vertical="center" wrapText="1"/>
    </xf>
    <xf numFmtId="0" fontId="17" fillId="17" borderId="1" xfId="1" applyFont="1" applyFill="1" applyBorder="1" applyAlignment="1">
      <alignment horizontal="center" vertical="center"/>
    </xf>
    <xf numFmtId="17" fontId="17" fillId="5" borderId="1" xfId="1" applyNumberFormat="1" applyFont="1" applyFill="1" applyBorder="1" applyAlignment="1">
      <alignment horizontal="center" vertical="center" wrapText="1"/>
    </xf>
    <xf numFmtId="17" fontId="17" fillId="0" borderId="1" xfId="1" applyNumberFormat="1" applyFont="1" applyFill="1" applyBorder="1" applyAlignment="1">
      <alignment horizontal="center" vertical="center" wrapText="1"/>
    </xf>
    <xf numFmtId="0" fontId="25" fillId="18" borderId="1" xfId="4" applyFont="1" applyFill="1" applyBorder="1" applyAlignment="1">
      <alignment horizontal="center" vertical="center" wrapText="1"/>
    </xf>
    <xf numFmtId="17" fontId="25" fillId="5" borderId="1" xfId="1" applyNumberFormat="1" applyFont="1" applyFill="1" applyBorder="1" applyAlignment="1">
      <alignment horizontal="center" vertical="center" wrapText="1"/>
    </xf>
    <xf numFmtId="0" fontId="25"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17" fontId="25" fillId="11" borderId="1" xfId="2" applyNumberFormat="1" applyFont="1" applyFill="1" applyBorder="1" applyAlignment="1">
      <alignment horizontal="center" vertical="center" wrapText="1"/>
    </xf>
    <xf numFmtId="17" fontId="25" fillId="11" borderId="1" xfId="1" applyNumberFormat="1" applyFont="1" applyFill="1" applyBorder="1" applyAlignment="1">
      <alignment horizontal="center" vertical="center" wrapText="1"/>
    </xf>
    <xf numFmtId="0" fontId="17" fillId="11" borderId="1" xfId="1" applyFont="1" applyFill="1" applyBorder="1" applyAlignment="1">
      <alignment horizontal="center" vertical="center" wrapText="1"/>
    </xf>
    <xf numFmtId="0" fontId="17" fillId="18" borderId="1" xfId="1" applyFont="1" applyFill="1" applyBorder="1" applyAlignment="1">
      <alignment horizontal="center" vertical="center" wrapText="1"/>
    </xf>
    <xf numFmtId="0" fontId="25" fillId="14" borderId="1" xfId="1" applyFont="1" applyFill="1" applyBorder="1" applyAlignment="1">
      <alignment horizontal="center" vertical="center" wrapText="1"/>
    </xf>
    <xf numFmtId="17" fontId="25" fillId="17" borderId="1" xfId="1" applyNumberFormat="1" applyFont="1" applyFill="1" applyBorder="1" applyAlignment="1">
      <alignment horizontal="center" vertical="center" wrapText="1"/>
    </xf>
    <xf numFmtId="17" fontId="25" fillId="0" borderId="1" xfId="1" applyNumberFormat="1" applyFont="1" applyFill="1" applyBorder="1" applyAlignment="1">
      <alignment horizontal="center" vertical="center" wrapText="1"/>
    </xf>
    <xf numFmtId="0" fontId="37" fillId="17" borderId="1" xfId="1" applyFont="1" applyFill="1" applyBorder="1" applyAlignment="1">
      <alignment horizontal="center" vertical="center" wrapText="1"/>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48" fillId="14" borderId="1" xfId="1" applyFont="1" applyFill="1" applyBorder="1" applyAlignment="1">
      <alignment horizontal="center" vertical="center" wrapText="1"/>
    </xf>
    <xf numFmtId="17" fontId="48" fillId="14" borderId="1" xfId="1" applyNumberFormat="1" applyFont="1" applyFill="1" applyBorder="1" applyAlignment="1">
      <alignment horizontal="center" vertical="center" wrapText="1"/>
    </xf>
    <xf numFmtId="0" fontId="71" fillId="14" borderId="1" xfId="4" applyFont="1" applyFill="1" applyBorder="1" applyAlignment="1">
      <alignment horizontal="center" vertical="center" wrapText="1"/>
    </xf>
    <xf numFmtId="0" fontId="31" fillId="9" borderId="1" xfId="1" applyFont="1" applyFill="1" applyBorder="1" applyAlignment="1">
      <alignment horizontal="center" vertical="center" wrapText="1"/>
    </xf>
    <xf numFmtId="0" fontId="11" fillId="0" borderId="7" xfId="1" applyFont="1" applyFill="1" applyBorder="1" applyAlignment="1">
      <alignment vertical="top"/>
    </xf>
    <xf numFmtId="0" fontId="11" fillId="0" borderId="1" xfId="1" applyFont="1" applyFill="1" applyBorder="1" applyAlignment="1">
      <alignment vertical="top"/>
    </xf>
    <xf numFmtId="0" fontId="71" fillId="9" borderId="1" xfId="1" applyFont="1" applyFill="1" applyBorder="1" applyAlignment="1">
      <alignment horizontal="center" vertical="center" wrapText="1"/>
    </xf>
    <xf numFmtId="17" fontId="25" fillId="14" borderId="1" xfId="1" applyNumberFormat="1" applyFont="1" applyFill="1" applyBorder="1" applyAlignment="1">
      <alignment horizontal="center" vertical="center" wrapText="1"/>
    </xf>
    <xf numFmtId="17" fontId="48" fillId="0" borderId="1" xfId="1" applyNumberFormat="1" applyFont="1" applyFill="1" applyBorder="1" applyAlignment="1">
      <alignment horizontal="center" vertical="center" wrapText="1"/>
    </xf>
    <xf numFmtId="0" fontId="31" fillId="0" borderId="1" xfId="1" applyFont="1" applyFill="1" applyBorder="1" applyAlignment="1">
      <alignment horizontal="center" vertical="center" wrapText="1"/>
    </xf>
    <xf numFmtId="0" fontId="25" fillId="0" borderId="1" xfId="2" applyFont="1" applyFill="1" applyBorder="1" applyAlignment="1">
      <alignment horizontal="center" vertical="center" wrapText="1"/>
    </xf>
    <xf numFmtId="0" fontId="11" fillId="18" borderId="1" xfId="1" applyFont="1" applyFill="1" applyBorder="1" applyAlignment="1">
      <alignment horizontal="left" vertical="top" wrapText="1"/>
    </xf>
    <xf numFmtId="17" fontId="25" fillId="18" borderId="1" xfId="1" applyNumberFormat="1" applyFont="1" applyFill="1" applyBorder="1" applyAlignment="1">
      <alignment horizontal="center" vertical="center" wrapText="1"/>
    </xf>
    <xf numFmtId="0" fontId="25" fillId="9" borderId="7" xfId="1" applyFont="1" applyFill="1" applyBorder="1" applyAlignment="1">
      <alignment horizontal="center" vertical="center" wrapText="1"/>
    </xf>
    <xf numFmtId="17" fontId="17" fillId="18" borderId="1" xfId="1" applyNumberFormat="1" applyFont="1" applyFill="1" applyBorder="1" applyAlignment="1">
      <alignment horizontal="center" vertical="center" wrapText="1"/>
    </xf>
    <xf numFmtId="0" fontId="25" fillId="9" borderId="22" xfId="1" applyFont="1" applyFill="1" applyBorder="1" applyAlignment="1">
      <alignment horizontal="center" vertical="center" wrapText="1"/>
    </xf>
    <xf numFmtId="0" fontId="25" fillId="15" borderId="1" xfId="1" applyFont="1" applyFill="1" applyBorder="1" applyAlignment="1">
      <alignment horizontal="center" vertical="center" wrapText="1"/>
    </xf>
    <xf numFmtId="17" fontId="25" fillId="15" borderId="1" xfId="1" applyNumberFormat="1" applyFont="1" applyFill="1" applyBorder="1" applyAlignment="1">
      <alignment horizontal="center" vertical="center" wrapText="1"/>
    </xf>
    <xf numFmtId="0" fontId="25" fillId="17" borderId="36" xfId="1" applyFont="1" applyFill="1" applyBorder="1" applyAlignment="1">
      <alignment horizontal="center" vertical="center"/>
    </xf>
    <xf numFmtId="0" fontId="25" fillId="0" borderId="36" xfId="0" applyFont="1" applyFill="1" applyBorder="1" applyAlignment="1">
      <alignment horizontal="center" vertical="center" wrapText="1"/>
    </xf>
    <xf numFmtId="0" fontId="37" fillId="0" borderId="36" xfId="1" applyFont="1" applyFill="1" applyBorder="1" applyAlignment="1">
      <alignment horizontal="center" vertical="center" wrapText="1"/>
    </xf>
    <xf numFmtId="0" fontId="25" fillId="17" borderId="1" xfId="0" applyFont="1" applyFill="1" applyBorder="1" applyAlignment="1">
      <alignment horizontal="center" vertical="center"/>
    </xf>
    <xf numFmtId="0" fontId="26" fillId="0" borderId="1" xfId="1" applyFont="1" applyBorder="1" applyAlignment="1">
      <alignment vertical="top" wrapText="1"/>
    </xf>
    <xf numFmtId="0" fontId="67" fillId="0" borderId="1" xfId="1" applyFont="1" applyBorder="1" applyAlignment="1">
      <alignment vertical="top" wrapText="1"/>
    </xf>
    <xf numFmtId="0" fontId="26" fillId="9" borderId="1" xfId="2" applyFont="1" applyFill="1" applyBorder="1" applyAlignment="1">
      <alignment vertical="top" wrapText="1"/>
    </xf>
    <xf numFmtId="0" fontId="11" fillId="9" borderId="1" xfId="2" applyFont="1" applyFill="1" applyBorder="1" applyAlignment="1">
      <alignment vertical="top" wrapText="1"/>
    </xf>
    <xf numFmtId="0" fontId="26" fillId="0" borderId="1" xfId="2" applyFont="1" applyBorder="1" applyAlignment="1">
      <alignment vertical="top" wrapText="1"/>
    </xf>
    <xf numFmtId="0" fontId="11" fillId="0" borderId="1" xfId="2" applyFont="1" applyBorder="1" applyAlignment="1">
      <alignment vertical="top" wrapText="1"/>
    </xf>
    <xf numFmtId="0" fontId="26" fillId="0" borderId="1" xfId="2" applyFont="1" applyFill="1" applyBorder="1" applyAlignment="1">
      <alignment vertical="top" wrapText="1"/>
    </xf>
    <xf numFmtId="0" fontId="52" fillId="0" borderId="1" xfId="1" applyFont="1" applyFill="1" applyBorder="1" applyAlignment="1">
      <alignment vertical="top" wrapText="1"/>
    </xf>
    <xf numFmtId="0" fontId="11" fillId="0" borderId="1" xfId="2" applyFont="1" applyFill="1" applyBorder="1" applyAlignment="1">
      <alignment vertical="top" wrapText="1"/>
    </xf>
    <xf numFmtId="0" fontId="26" fillId="11" borderId="1" xfId="2" applyFont="1" applyFill="1" applyBorder="1" applyAlignment="1">
      <alignment vertical="top" wrapText="1"/>
    </xf>
    <xf numFmtId="0" fontId="11" fillId="11" borderId="1" xfId="2" applyFont="1" applyFill="1" applyBorder="1" applyAlignment="1">
      <alignment vertical="top" wrapText="1"/>
    </xf>
    <xf numFmtId="0" fontId="26" fillId="0" borderId="36" xfId="1" applyFont="1" applyFill="1" applyBorder="1" applyAlignment="1">
      <alignment vertical="top" wrapText="1"/>
    </xf>
    <xf numFmtId="0" fontId="11" fillId="0" borderId="36" xfId="1" applyFont="1" applyFill="1" applyBorder="1" applyAlignment="1">
      <alignment vertical="top" wrapText="1"/>
    </xf>
    <xf numFmtId="0" fontId="52" fillId="18" borderId="7" xfId="1" applyFont="1" applyFill="1" applyBorder="1" applyAlignment="1">
      <alignment vertical="top" wrapText="1"/>
    </xf>
    <xf numFmtId="0" fontId="2" fillId="9" borderId="1" xfId="1" applyFont="1" applyFill="1" applyBorder="1" applyAlignment="1">
      <alignment vertical="top" wrapText="1"/>
    </xf>
    <xf numFmtId="17" fontId="26" fillId="0" borderId="1" xfId="1" applyNumberFormat="1" applyFont="1" applyFill="1" applyBorder="1" applyAlignment="1">
      <alignment vertical="top" wrapText="1"/>
    </xf>
    <xf numFmtId="0" fontId="2" fillId="11" borderId="1" xfId="1" applyFont="1" applyFill="1" applyBorder="1" applyAlignment="1">
      <alignment vertical="top" wrapText="1"/>
    </xf>
    <xf numFmtId="0" fontId="11" fillId="6" borderId="1" xfId="2" applyFont="1" applyFill="1" applyBorder="1" applyAlignment="1">
      <alignment vertical="top" wrapText="1"/>
    </xf>
    <xf numFmtId="0" fontId="11" fillId="18" borderId="7" xfId="1" applyFont="1" applyFill="1" applyBorder="1" applyAlignment="1">
      <alignment vertical="top" wrapText="1"/>
    </xf>
    <xf numFmtId="17" fontId="26" fillId="9" borderId="1" xfId="1" applyNumberFormat="1" applyFont="1" applyFill="1" applyBorder="1" applyAlignment="1">
      <alignment vertical="top" wrapText="1"/>
    </xf>
    <xf numFmtId="0" fontId="11" fillId="9" borderId="7" xfId="1" applyFont="1" applyFill="1" applyBorder="1" applyAlignment="1">
      <alignment vertical="top" wrapText="1"/>
    </xf>
    <xf numFmtId="0" fontId="11" fillId="9" borderId="1" xfId="1" applyFont="1" applyFill="1" applyBorder="1" applyAlignment="1">
      <alignment vertical="top"/>
    </xf>
    <xf numFmtId="0" fontId="2" fillId="0" borderId="36" xfId="1" applyFont="1" applyFill="1" applyBorder="1" applyAlignment="1">
      <alignment vertical="top" wrapText="1"/>
    </xf>
    <xf numFmtId="0" fontId="11" fillId="17" borderId="36" xfId="1" applyFont="1" applyFill="1" applyBorder="1" applyAlignment="1">
      <alignment vertical="top"/>
    </xf>
    <xf numFmtId="0" fontId="26" fillId="17" borderId="36" xfId="1" applyFont="1" applyFill="1" applyBorder="1" applyAlignment="1">
      <alignment vertical="top"/>
    </xf>
    <xf numFmtId="0" fontId="26" fillId="17" borderId="37" xfId="1" applyFont="1" applyFill="1" applyBorder="1" applyAlignment="1">
      <alignment vertical="top"/>
    </xf>
    <xf numFmtId="17" fontId="71" fillId="11" borderId="1" xfId="1" applyNumberFormat="1" applyFont="1" applyFill="1" applyBorder="1" applyAlignment="1">
      <alignment horizontal="center" vertical="center" wrapText="1"/>
    </xf>
    <xf numFmtId="0" fontId="52" fillId="9" borderId="1" xfId="4" applyFont="1" applyFill="1" applyBorder="1" applyAlignment="1">
      <alignment vertical="top" wrapText="1"/>
    </xf>
    <xf numFmtId="0" fontId="52" fillId="9" borderId="1" xfId="1" applyFont="1" applyFill="1" applyBorder="1" applyAlignment="1">
      <alignment vertical="top" wrapText="1"/>
    </xf>
    <xf numFmtId="0" fontId="52" fillId="0" borderId="1" xfId="1" applyFont="1" applyBorder="1" applyAlignment="1">
      <alignment vertical="top" wrapText="1"/>
    </xf>
    <xf numFmtId="0" fontId="52" fillId="9" borderId="1" xfId="2" applyFont="1" applyFill="1" applyBorder="1" applyAlignment="1">
      <alignment vertical="top" wrapText="1"/>
    </xf>
    <xf numFmtId="0" fontId="52" fillId="0" borderId="1" xfId="2" applyFont="1" applyBorder="1" applyAlignment="1">
      <alignment vertical="top" wrapText="1"/>
    </xf>
    <xf numFmtId="0" fontId="52" fillId="11" borderId="1" xfId="0" applyFont="1" applyFill="1" applyBorder="1" applyAlignment="1">
      <alignment vertical="top" wrapText="1"/>
    </xf>
    <xf numFmtId="0" fontId="52" fillId="9" borderId="1" xfId="0" applyFont="1" applyFill="1" applyBorder="1" applyAlignment="1">
      <alignment vertical="top" wrapText="1"/>
    </xf>
    <xf numFmtId="0" fontId="11" fillId="0" borderId="0" xfId="1" applyFont="1" applyFill="1" applyBorder="1" applyAlignment="1">
      <alignment vertical="top"/>
    </xf>
    <xf numFmtId="0" fontId="52" fillId="0" borderId="7" xfId="1" applyFont="1" applyFill="1" applyBorder="1" applyAlignment="1">
      <alignment vertical="top" wrapText="1"/>
    </xf>
    <xf numFmtId="0" fontId="52" fillId="11" borderId="1" xfId="1" applyFont="1" applyFill="1" applyBorder="1" applyAlignment="1">
      <alignment vertical="top" wrapText="1"/>
    </xf>
    <xf numFmtId="0" fontId="9" fillId="9" borderId="1" xfId="2" applyFont="1" applyFill="1" applyBorder="1" applyAlignment="1">
      <alignment vertical="top" wrapText="1"/>
    </xf>
    <xf numFmtId="0" fontId="52" fillId="11" borderId="1" xfId="4" applyFont="1" applyFill="1" applyBorder="1" applyAlignment="1">
      <alignment vertical="top" wrapText="1"/>
    </xf>
    <xf numFmtId="0" fontId="11" fillId="9" borderId="7" xfId="1" applyFont="1" applyFill="1" applyBorder="1" applyAlignment="1">
      <alignment vertical="top"/>
    </xf>
    <xf numFmtId="0" fontId="52" fillId="9" borderId="7" xfId="1" applyFont="1" applyFill="1" applyBorder="1" applyAlignment="1">
      <alignment vertical="top" wrapText="1"/>
    </xf>
    <xf numFmtId="0" fontId="52" fillId="11" borderId="1" xfId="2" applyFont="1" applyFill="1" applyBorder="1" applyAlignment="1">
      <alignment vertical="top" wrapText="1"/>
    </xf>
    <xf numFmtId="0" fontId="52" fillId="0" borderId="36" xfId="1" applyFont="1" applyFill="1" applyBorder="1" applyAlignment="1">
      <alignment vertical="top" wrapText="1"/>
    </xf>
    <xf numFmtId="0" fontId="9" fillId="17" borderId="4" xfId="0" applyFont="1" applyFill="1" applyBorder="1" applyAlignment="1">
      <alignment vertical="top"/>
    </xf>
    <xf numFmtId="0" fontId="52" fillId="17" borderId="36" xfId="1" applyFont="1" applyFill="1" applyBorder="1" applyAlignment="1">
      <alignment vertical="top" wrapText="1"/>
    </xf>
    <xf numFmtId="0" fontId="11" fillId="0" borderId="0" xfId="0" applyFont="1" applyAlignment="1">
      <alignment horizontal="center" vertical="top"/>
    </xf>
    <xf numFmtId="0" fontId="11" fillId="0" borderId="0" xfId="0" applyFont="1"/>
    <xf numFmtId="0" fontId="11" fillId="0" borderId="0" xfId="0" applyFont="1" applyAlignment="1">
      <alignment horizontal="center"/>
    </xf>
    <xf numFmtId="0" fontId="11" fillId="0" borderId="0" xfId="0" applyFont="1" applyAlignment="1">
      <alignment horizontal="center" vertical="center"/>
    </xf>
    <xf numFmtId="0" fontId="26" fillId="11" borderId="1" xfId="0" applyFont="1" applyFill="1" applyBorder="1" applyAlignment="1">
      <alignment vertical="top" wrapText="1"/>
    </xf>
    <xf numFmtId="0" fontId="69" fillId="11" borderId="1" xfId="0" applyFont="1" applyFill="1" applyBorder="1" applyAlignment="1">
      <alignment vertical="top" wrapText="1"/>
    </xf>
    <xf numFmtId="0" fontId="26" fillId="11"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11"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11" borderId="17" xfId="0" applyFont="1" applyFill="1" applyBorder="1" applyAlignment="1">
      <alignment vertical="top" wrapText="1"/>
    </xf>
    <xf numFmtId="0" fontId="69" fillId="11" borderId="17" xfId="0" applyFont="1" applyFill="1" applyBorder="1" applyAlignment="1">
      <alignment vertical="top" wrapText="1"/>
    </xf>
    <xf numFmtId="0" fontId="26" fillId="11" borderId="17" xfId="0" applyFont="1" applyFill="1" applyBorder="1" applyAlignment="1">
      <alignment horizontal="center" vertical="center" wrapText="1"/>
    </xf>
    <xf numFmtId="0" fontId="26" fillId="0" borderId="1" xfId="0" applyFont="1" applyBorder="1" applyAlignment="1">
      <alignment vertical="top" wrapText="1"/>
    </xf>
    <xf numFmtId="0" fontId="69" fillId="0" borderId="1" xfId="0" applyFont="1" applyBorder="1" applyAlignment="1">
      <alignment vertical="top" wrapText="1"/>
    </xf>
    <xf numFmtId="0" fontId="26" fillId="0" borderId="1" xfId="0" applyFont="1" applyBorder="1" applyAlignment="1">
      <alignment horizontal="center" vertical="center" wrapText="1"/>
    </xf>
    <xf numFmtId="0" fontId="69" fillId="0" borderId="7" xfId="1" applyFont="1" applyFill="1" applyBorder="1" applyAlignment="1">
      <alignment vertical="top" wrapText="1"/>
    </xf>
    <xf numFmtId="0" fontId="11" fillId="0" borderId="7" xfId="1" applyFont="1" applyFill="1" applyBorder="1" applyAlignment="1">
      <alignment horizontal="center" vertical="center" wrapText="1"/>
    </xf>
    <xf numFmtId="0" fontId="11" fillId="18" borderId="7" xfId="1" applyFont="1" applyFill="1" applyBorder="1" applyAlignment="1">
      <alignment horizontal="center" vertical="center"/>
    </xf>
    <xf numFmtId="0" fontId="9" fillId="0" borderId="1" xfId="4" applyFont="1" applyFill="1" applyBorder="1" applyAlignment="1">
      <alignment vertical="top" wrapText="1"/>
    </xf>
    <xf numFmtId="0" fontId="69" fillId="0" borderId="1" xfId="4" applyFont="1" applyFill="1" applyBorder="1" applyAlignment="1">
      <alignment vertical="top" wrapText="1"/>
    </xf>
    <xf numFmtId="0" fontId="11" fillId="0" borderId="1" xfId="4" applyFont="1" applyFill="1" applyBorder="1" applyAlignment="1" applyProtection="1">
      <alignment horizontal="center" vertical="center" wrapText="1"/>
      <protection locked="0"/>
    </xf>
    <xf numFmtId="0" fontId="26" fillId="0" borderId="1" xfId="4" applyFont="1" applyBorder="1" applyAlignment="1">
      <alignment vertical="top" wrapText="1"/>
    </xf>
    <xf numFmtId="0" fontId="63" fillId="0" borderId="1" xfId="4" applyFont="1" applyBorder="1" applyAlignment="1">
      <alignment vertical="top" wrapText="1"/>
    </xf>
    <xf numFmtId="0" fontId="69" fillId="0" borderId="1" xfId="4" applyFont="1" applyBorder="1" applyAlignment="1">
      <alignment vertical="top" wrapText="1"/>
    </xf>
    <xf numFmtId="0" fontId="26" fillId="0" borderId="1" xfId="4" applyFont="1" applyBorder="1" applyAlignment="1">
      <alignment horizontal="center" vertical="center" wrapText="1"/>
    </xf>
    <xf numFmtId="0" fontId="26" fillId="11" borderId="1" xfId="4" applyFont="1" applyFill="1" applyBorder="1" applyAlignment="1" applyProtection="1">
      <alignment horizontal="center" vertical="center" wrapText="1"/>
      <protection locked="0"/>
    </xf>
    <xf numFmtId="0" fontId="26" fillId="0" borderId="1" xfId="4" applyFont="1" applyFill="1" applyBorder="1" applyAlignment="1" applyProtection="1">
      <alignment horizontal="center" vertical="center" wrapText="1"/>
      <protection locked="0"/>
    </xf>
    <xf numFmtId="0" fontId="11" fillId="0" borderId="1" xfId="1" applyFont="1" applyFill="1" applyBorder="1" applyAlignment="1">
      <alignment horizontal="center" vertical="top" wrapText="1"/>
    </xf>
    <xf numFmtId="0" fontId="57" fillId="0" borderId="7"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11" fillId="18" borderId="1" xfId="1" applyFont="1" applyFill="1" applyBorder="1" applyAlignment="1">
      <alignment horizontal="center" vertical="center" wrapText="1"/>
    </xf>
    <xf numFmtId="0" fontId="57" fillId="0" borderId="1" xfId="1" applyFont="1" applyFill="1" applyBorder="1" applyAlignment="1">
      <alignment horizontal="center" vertical="center" wrapText="1"/>
    </xf>
    <xf numFmtId="0" fontId="26" fillId="11" borderId="1" xfId="4" applyFont="1" applyFill="1" applyBorder="1" applyAlignment="1">
      <alignment vertical="top" wrapText="1"/>
    </xf>
    <xf numFmtId="0" fontId="26" fillId="11" borderId="1" xfId="4" applyFont="1" applyFill="1" applyBorder="1" applyAlignment="1">
      <alignment horizontal="center" vertical="center" wrapText="1"/>
    </xf>
    <xf numFmtId="0" fontId="11" fillId="11" borderId="1" xfId="4" applyFont="1" applyFill="1" applyBorder="1" applyAlignment="1" applyProtection="1">
      <alignment horizontal="center" vertical="center" wrapText="1"/>
      <protection locked="0"/>
    </xf>
    <xf numFmtId="0" fontId="26" fillId="9" borderId="1" xfId="4" applyFont="1" applyFill="1" applyBorder="1" applyAlignment="1">
      <alignment horizontal="center" vertical="center" wrapText="1"/>
    </xf>
    <xf numFmtId="0" fontId="26" fillId="11" borderId="17" xfId="4" applyFont="1" applyFill="1" applyBorder="1" applyAlignment="1">
      <alignment vertical="top" wrapText="1"/>
    </xf>
    <xf numFmtId="0" fontId="69" fillId="11" borderId="17" xfId="4" applyFont="1" applyFill="1" applyBorder="1" applyAlignment="1">
      <alignment vertical="top" wrapText="1"/>
    </xf>
    <xf numFmtId="0" fontId="26" fillId="11" borderId="17" xfId="4" applyFont="1" applyFill="1" applyBorder="1" applyAlignment="1">
      <alignment horizontal="center" vertical="center" wrapText="1"/>
    </xf>
    <xf numFmtId="0" fontId="11" fillId="9" borderId="1" xfId="0" applyFont="1" applyFill="1" applyBorder="1" applyAlignment="1" applyProtection="1">
      <alignment horizontal="center" vertical="center" wrapText="1"/>
      <protection locked="0"/>
    </xf>
    <xf numFmtId="0" fontId="11" fillId="18" borderId="17" xfId="4" applyFont="1" applyFill="1" applyBorder="1" applyAlignment="1" applyProtection="1">
      <alignment horizontal="center" vertical="center" wrapText="1"/>
      <protection locked="0"/>
    </xf>
    <xf numFmtId="0" fontId="26" fillId="9" borderId="17" xfId="0" applyFont="1" applyFill="1" applyBorder="1" applyAlignment="1">
      <alignment vertical="top" wrapText="1"/>
    </xf>
    <xf numFmtId="0" fontId="69" fillId="9" borderId="17" xfId="0" applyFont="1" applyFill="1" applyBorder="1" applyAlignment="1">
      <alignment vertical="top" wrapText="1"/>
    </xf>
    <xf numFmtId="0" fontId="26" fillId="9" borderId="17"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57" fillId="14" borderId="1" xfId="0" applyFont="1" applyFill="1" applyBorder="1" applyAlignment="1" applyProtection="1">
      <alignment horizontal="center" vertical="center" wrapText="1"/>
      <protection locked="0"/>
    </xf>
    <xf numFmtId="0" fontId="26" fillId="9" borderId="17" xfId="0" applyFont="1" applyFill="1" applyBorder="1" applyAlignment="1" applyProtection="1">
      <alignment horizontal="center" vertical="center" wrapText="1"/>
      <protection locked="0"/>
    </xf>
    <xf numFmtId="0" fontId="63" fillId="11" borderId="1" xfId="4" applyFont="1" applyFill="1" applyBorder="1" applyAlignment="1">
      <alignment vertical="top" wrapText="1"/>
    </xf>
    <xf numFmtId="0" fontId="11" fillId="0" borderId="1" xfId="4" applyFont="1" applyBorder="1" applyAlignment="1">
      <alignment vertical="top" wrapText="1"/>
    </xf>
    <xf numFmtId="0" fontId="52" fillId="18" borderId="1" xfId="4"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52" fillId="18"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18" borderId="1" xfId="0" applyFont="1" applyFill="1" applyBorder="1" applyAlignment="1" applyProtection="1">
      <alignment horizontal="center" vertical="center" wrapText="1"/>
      <protection locked="0"/>
    </xf>
    <xf numFmtId="0" fontId="11" fillId="9" borderId="17" xfId="0" applyFont="1" applyFill="1" applyBorder="1" applyAlignment="1">
      <alignment vertical="top" wrapText="1"/>
    </xf>
    <xf numFmtId="0" fontId="11" fillId="9" borderId="1" xfId="1" applyFont="1" applyFill="1" applyBorder="1" applyAlignment="1" applyProtection="1">
      <alignment horizontal="center" vertical="center" wrapText="1"/>
      <protection locked="0"/>
    </xf>
    <xf numFmtId="0" fontId="11" fillId="9" borderId="0" xfId="0" applyFont="1" applyFill="1" applyAlignment="1">
      <alignment horizontal="center" vertical="center"/>
    </xf>
    <xf numFmtId="0" fontId="26" fillId="17" borderId="36" xfId="1" applyFont="1" applyFill="1" applyBorder="1" applyAlignment="1">
      <alignment horizontal="center" vertical="center"/>
    </xf>
    <xf numFmtId="17" fontId="26" fillId="17" borderId="1" xfId="1" applyNumberFormat="1" applyFont="1" applyFill="1" applyBorder="1" applyAlignment="1">
      <alignment horizontal="center" vertical="center" wrapText="1"/>
    </xf>
    <xf numFmtId="17" fontId="11" fillId="17" borderId="1" xfId="1"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1" fillId="9" borderId="1" xfId="1" applyFont="1" applyFill="1" applyBorder="1" applyAlignment="1">
      <alignment horizontal="center" vertical="top" wrapText="1"/>
    </xf>
    <xf numFmtId="0" fontId="11" fillId="9" borderId="1" xfId="4" applyFont="1" applyFill="1" applyBorder="1" applyAlignment="1" applyProtection="1">
      <alignment horizontal="left" vertical="top" wrapText="1"/>
      <protection locked="0"/>
    </xf>
    <xf numFmtId="0" fontId="11" fillId="9" borderId="1" xfId="4" applyFont="1" applyFill="1" applyBorder="1" applyAlignment="1">
      <alignment horizontal="left" vertical="top" wrapText="1"/>
    </xf>
    <xf numFmtId="0" fontId="11" fillId="0" borderId="0" xfId="0" applyFont="1" applyAlignment="1">
      <alignment vertical="top"/>
    </xf>
    <xf numFmtId="0" fontId="9" fillId="17" borderId="4" xfId="0" applyFont="1" applyFill="1" applyBorder="1" applyAlignment="1">
      <alignment horizontal="left" vertical="top"/>
    </xf>
    <xf numFmtId="0" fontId="2" fillId="17" borderId="36" xfId="1" applyFont="1" applyFill="1" applyBorder="1" applyAlignment="1">
      <alignment vertical="top"/>
    </xf>
    <xf numFmtId="0" fontId="69" fillId="17" borderId="36" xfId="1" applyFont="1" applyFill="1" applyBorder="1" applyAlignment="1">
      <alignment vertical="top" wrapText="1"/>
    </xf>
    <xf numFmtId="0" fontId="2" fillId="0" borderId="1" xfId="1" applyFont="1" applyFill="1" applyBorder="1" applyAlignment="1">
      <alignment horizontal="left" vertical="top" wrapText="1"/>
    </xf>
    <xf numFmtId="0" fontId="69" fillId="0"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69" fillId="9" borderId="1" xfId="1" applyFont="1" applyFill="1" applyBorder="1" applyAlignment="1">
      <alignment horizontal="left" vertical="top" wrapText="1"/>
    </xf>
    <xf numFmtId="0" fontId="2" fillId="17" borderId="36" xfId="1" applyFont="1" applyFill="1" applyBorder="1" applyAlignment="1">
      <alignment horizontal="left" vertical="top"/>
    </xf>
    <xf numFmtId="0" fontId="69" fillId="17" borderId="36" xfId="1" applyFont="1" applyFill="1" applyBorder="1" applyAlignment="1">
      <alignment horizontal="left" vertical="top" wrapText="1"/>
    </xf>
    <xf numFmtId="0" fontId="11" fillId="17" borderId="36" xfId="1" applyFont="1" applyFill="1" applyBorder="1" applyAlignment="1">
      <alignment horizontal="left" vertical="top"/>
    </xf>
    <xf numFmtId="0" fontId="26" fillId="17" borderId="36" xfId="1" applyFont="1" applyFill="1" applyBorder="1" applyAlignment="1">
      <alignment horizontal="left" vertical="top"/>
    </xf>
    <xf numFmtId="0" fontId="26" fillId="17" borderId="37" xfId="1" applyFont="1" applyFill="1" applyBorder="1" applyAlignment="1">
      <alignment horizontal="left" vertical="top"/>
    </xf>
    <xf numFmtId="0" fontId="11" fillId="9" borderId="1" xfId="0" applyFont="1" applyFill="1" applyBorder="1" applyAlignment="1">
      <alignment vertical="top"/>
    </xf>
    <xf numFmtId="0" fontId="26" fillId="11" borderId="1" xfId="0" applyFont="1" applyFill="1" applyBorder="1" applyAlignment="1" applyProtection="1">
      <alignment vertical="top" wrapText="1"/>
      <protection locked="0"/>
    </xf>
    <xf numFmtId="0" fontId="26" fillId="18" borderId="1" xfId="0" applyFont="1" applyFill="1" applyBorder="1" applyAlignment="1" applyProtection="1">
      <alignment vertical="top" wrapText="1"/>
      <protection locked="0"/>
    </xf>
    <xf numFmtId="0" fontId="26" fillId="0" borderId="1" xfId="0" applyFont="1" applyFill="1" applyBorder="1" applyAlignment="1" applyProtection="1">
      <alignment vertical="top" wrapText="1"/>
      <protection locked="0"/>
    </xf>
    <xf numFmtId="0" fontId="11" fillId="11" borderId="17" xfId="0" applyFont="1" applyFill="1" applyBorder="1" applyAlignment="1">
      <alignment vertical="top"/>
    </xf>
    <xf numFmtId="0" fontId="26" fillId="18" borderId="17" xfId="0" applyFont="1" applyFill="1" applyBorder="1" applyAlignment="1" applyProtection="1">
      <alignment vertical="top" wrapText="1"/>
      <protection locked="0"/>
    </xf>
    <xf numFmtId="0" fontId="26" fillId="11" borderId="17" xfId="0" applyFont="1" applyFill="1" applyBorder="1" applyAlignment="1" applyProtection="1">
      <alignment vertical="top" wrapText="1"/>
      <protection locked="0"/>
    </xf>
    <xf numFmtId="0" fontId="11" fillId="0" borderId="1" xfId="0" applyFont="1" applyBorder="1" applyAlignment="1">
      <alignment vertical="top"/>
    </xf>
    <xf numFmtId="0" fontId="11" fillId="0" borderId="1" xfId="4" applyFont="1" applyFill="1" applyBorder="1" applyAlignment="1">
      <alignment vertical="top"/>
    </xf>
    <xf numFmtId="0" fontId="11" fillId="0" borderId="1" xfId="4" applyFont="1" applyFill="1" applyBorder="1" applyAlignment="1" applyProtection="1">
      <alignment vertical="top" wrapText="1"/>
      <protection locked="0"/>
    </xf>
    <xf numFmtId="0" fontId="11" fillId="18" borderId="1" xfId="4" applyFont="1" applyFill="1" applyBorder="1" applyAlignment="1" applyProtection="1">
      <alignment vertical="top" wrapText="1"/>
      <protection locked="0"/>
    </xf>
    <xf numFmtId="0" fontId="11" fillId="9" borderId="1" xfId="4" applyFont="1" applyFill="1" applyBorder="1" applyAlignment="1">
      <alignment vertical="top"/>
    </xf>
    <xf numFmtId="0" fontId="11" fillId="9" borderId="1" xfId="4" applyFont="1" applyFill="1" applyBorder="1" applyAlignment="1" applyProtection="1">
      <alignment vertical="top" wrapText="1"/>
      <protection locked="0"/>
    </xf>
    <xf numFmtId="0" fontId="11" fillId="0" borderId="1" xfId="4" applyFont="1" applyBorder="1" applyAlignment="1">
      <alignment vertical="top"/>
    </xf>
    <xf numFmtId="0" fontId="26" fillId="11" borderId="1" xfId="4" applyFont="1" applyFill="1" applyBorder="1" applyAlignment="1" applyProtection="1">
      <alignment vertical="top" wrapText="1"/>
      <protection locked="0"/>
    </xf>
    <xf numFmtId="0" fontId="26" fillId="18" borderId="1" xfId="4" applyFont="1" applyFill="1" applyBorder="1" applyAlignment="1" applyProtection="1">
      <alignment vertical="top" wrapText="1"/>
      <protection locked="0"/>
    </xf>
    <xf numFmtId="0" fontId="26" fillId="0" borderId="1" xfId="4" applyFont="1" applyFill="1" applyBorder="1" applyAlignment="1" applyProtection="1">
      <alignment vertical="top" wrapText="1"/>
      <protection locked="0"/>
    </xf>
    <xf numFmtId="0" fontId="11" fillId="11" borderId="1" xfId="4" applyFont="1" applyFill="1" applyBorder="1" applyAlignment="1">
      <alignment vertical="top"/>
    </xf>
    <xf numFmtId="0" fontId="11" fillId="11" borderId="1" xfId="4" applyFont="1" applyFill="1" applyBorder="1" applyAlignment="1" applyProtection="1">
      <alignment vertical="top" wrapText="1"/>
      <protection locked="0"/>
    </xf>
    <xf numFmtId="0" fontId="26" fillId="9" borderId="1" xfId="4" applyFont="1" applyFill="1" applyBorder="1" applyAlignment="1" applyProtection="1">
      <alignment vertical="top" wrapText="1"/>
      <protection locked="0"/>
    </xf>
    <xf numFmtId="0" fontId="11" fillId="11" borderId="17" xfId="4" applyFont="1" applyFill="1" applyBorder="1" applyAlignment="1">
      <alignment vertical="top"/>
    </xf>
    <xf numFmtId="0" fontId="26" fillId="18" borderId="17" xfId="4" applyFont="1" applyFill="1" applyBorder="1" applyAlignment="1" applyProtection="1">
      <alignment vertical="top" wrapText="1"/>
      <protection locked="0"/>
    </xf>
    <xf numFmtId="0" fontId="26" fillId="11" borderId="17" xfId="4" applyFont="1" applyFill="1" applyBorder="1" applyAlignment="1" applyProtection="1">
      <alignment vertical="top" wrapText="1"/>
      <protection locked="0"/>
    </xf>
    <xf numFmtId="0" fontId="11" fillId="9" borderId="17" xfId="0" applyFont="1" applyFill="1" applyBorder="1" applyAlignment="1">
      <alignment vertical="top"/>
    </xf>
    <xf numFmtId="0" fontId="11" fillId="18" borderId="17" xfId="0" applyFont="1" applyFill="1" applyBorder="1" applyAlignment="1" applyProtection="1">
      <alignment vertical="top" wrapText="1"/>
      <protection locked="0"/>
    </xf>
    <xf numFmtId="0" fontId="11" fillId="18" borderId="1" xfId="0" applyFont="1" applyFill="1" applyBorder="1" applyAlignment="1" applyProtection="1">
      <alignment vertical="top" wrapText="1"/>
      <protection locked="0"/>
    </xf>
    <xf numFmtId="0" fontId="11" fillId="9" borderId="17" xfId="0" applyFont="1" applyFill="1" applyBorder="1" applyAlignment="1" applyProtection="1">
      <alignment vertical="top" wrapText="1"/>
      <protection locked="0"/>
    </xf>
    <xf numFmtId="0" fontId="11" fillId="9" borderId="22" xfId="1" applyFont="1" applyFill="1" applyBorder="1" applyAlignment="1">
      <alignment vertical="top" wrapText="1"/>
    </xf>
    <xf numFmtId="0" fontId="11" fillId="9" borderId="17" xfId="4" applyFont="1" applyFill="1" applyBorder="1" applyAlignment="1">
      <alignment vertical="top" wrapText="1"/>
    </xf>
    <xf numFmtId="0" fontId="11" fillId="0" borderId="7" xfId="1" applyFont="1" applyFill="1" applyBorder="1" applyAlignment="1">
      <alignment horizontal="center" vertical="center"/>
    </xf>
    <xf numFmtId="0" fontId="2" fillId="17" borderId="36" xfId="1" applyFont="1" applyFill="1" applyBorder="1" applyAlignment="1">
      <alignment horizontal="center" vertical="center"/>
    </xf>
    <xf numFmtId="0" fontId="11" fillId="17" borderId="36" xfId="1" applyFont="1" applyFill="1" applyBorder="1" applyAlignment="1">
      <alignment horizontal="center" vertical="center"/>
    </xf>
    <xf numFmtId="0" fontId="31" fillId="17" borderId="4" xfId="0" applyFont="1" applyFill="1" applyBorder="1" applyAlignment="1">
      <alignment vertical="top"/>
    </xf>
    <xf numFmtId="0" fontId="11" fillId="0" borderId="1" xfId="0" applyFont="1" applyFill="1" applyBorder="1" applyAlignment="1">
      <alignment vertical="top"/>
    </xf>
    <xf numFmtId="0" fontId="69" fillId="0" borderId="1" xfId="0" applyFont="1" applyFill="1" applyBorder="1" applyAlignment="1">
      <alignment vertical="top" wrapText="1"/>
    </xf>
    <xf numFmtId="0" fontId="11" fillId="9" borderId="1" xfId="0" applyFont="1" applyFill="1" applyBorder="1" applyAlignment="1">
      <alignment horizontal="center" vertical="center"/>
    </xf>
    <xf numFmtId="0" fontId="11" fillId="9" borderId="1" xfId="4" applyFont="1" applyFill="1" applyBorder="1" applyAlignment="1">
      <alignment horizontal="center" vertical="center"/>
    </xf>
    <xf numFmtId="17" fontId="26" fillId="0" borderId="1" xfId="1" applyNumberFormat="1" applyFont="1" applyFill="1" applyBorder="1" applyAlignment="1">
      <alignment horizontal="center" vertical="center" wrapText="1"/>
    </xf>
    <xf numFmtId="17" fontId="11" fillId="0" borderId="1" xfId="1" applyNumberFormat="1" applyFont="1" applyFill="1" applyBorder="1" applyAlignment="1">
      <alignment horizontal="center" vertical="center" wrapText="1"/>
    </xf>
    <xf numFmtId="0" fontId="11" fillId="0" borderId="36" xfId="1" applyFont="1" applyFill="1" applyBorder="1" applyAlignment="1">
      <alignment horizontal="center" vertical="center" wrapText="1"/>
    </xf>
    <xf numFmtId="17" fontId="11" fillId="0" borderId="36" xfId="1" applyNumberFormat="1" applyFont="1" applyFill="1" applyBorder="1" applyAlignment="1">
      <alignment horizontal="center" vertical="center" wrapText="1"/>
    </xf>
    <xf numFmtId="0" fontId="11" fillId="0" borderId="36" xfId="0" applyFont="1" applyFill="1" applyBorder="1" applyAlignment="1">
      <alignment horizontal="center" vertical="center" wrapText="1"/>
    </xf>
    <xf numFmtId="0" fontId="2" fillId="9" borderId="1" xfId="1" applyFont="1" applyFill="1" applyBorder="1" applyAlignment="1">
      <alignment horizontal="left" vertical="top" wrapText="1"/>
    </xf>
    <xf numFmtId="0" fontId="11" fillId="9" borderId="1" xfId="1" applyFont="1" applyFill="1" applyBorder="1"/>
    <xf numFmtId="0" fontId="26" fillId="0" borderId="1" xfId="0" applyFont="1" applyFill="1" applyBorder="1" applyAlignment="1">
      <alignment horizontal="left" vertical="top" wrapText="1"/>
    </xf>
    <xf numFmtId="0" fontId="26" fillId="9" borderId="1" xfId="1" applyFont="1" applyFill="1" applyBorder="1" applyAlignment="1">
      <alignment horizontal="left" vertical="top" wrapText="1"/>
    </xf>
    <xf numFmtId="0" fontId="69" fillId="0" borderId="36" xfId="1" applyFont="1" applyFill="1" applyBorder="1" applyAlignment="1">
      <alignment horizontal="left" vertical="top" wrapText="1"/>
    </xf>
    <xf numFmtId="0" fontId="2" fillId="0" borderId="36" xfId="1" applyFont="1" applyFill="1" applyBorder="1" applyAlignment="1">
      <alignment horizontal="left" vertical="top" wrapText="1"/>
    </xf>
    <xf numFmtId="0" fontId="37" fillId="17" borderId="36" xfId="1" applyFont="1" applyFill="1" applyBorder="1" applyAlignment="1">
      <alignment horizontal="left" vertical="top"/>
    </xf>
    <xf numFmtId="0" fontId="2" fillId="0" borderId="1" xfId="1" applyFont="1" applyFill="1" applyBorder="1" applyAlignment="1">
      <alignment horizontal="center" vertical="center"/>
    </xf>
    <xf numFmtId="0" fontId="26" fillId="0" borderId="1" xfId="1" applyFont="1" applyFill="1" applyBorder="1" applyAlignment="1">
      <alignment horizontal="center" vertical="center"/>
    </xf>
    <xf numFmtId="0" fontId="69" fillId="0" borderId="1" xfId="1" applyFont="1" applyFill="1" applyBorder="1" applyAlignment="1">
      <alignment vertical="top"/>
    </xf>
    <xf numFmtId="0" fontId="26" fillId="0" borderId="1" xfId="1" applyFont="1" applyFill="1" applyBorder="1" applyAlignment="1">
      <alignment vertical="top"/>
    </xf>
    <xf numFmtId="0" fontId="90" fillId="0" borderId="0" xfId="0" applyFont="1" applyAlignment="1">
      <alignment horizontal="center" vertical="center"/>
    </xf>
    <xf numFmtId="0" fontId="0" fillId="0" borderId="0" xfId="0"/>
    <xf numFmtId="0" fontId="36" fillId="0" borderId="0" xfId="1" applyBorder="1"/>
    <xf numFmtId="0" fontId="37" fillId="17" borderId="1" xfId="1" applyFont="1" applyFill="1" applyBorder="1" applyAlignment="1">
      <alignment horizontal="center" vertical="center" wrapText="1"/>
    </xf>
    <xf numFmtId="0" fontId="0" fillId="0" borderId="0" xfId="0"/>
    <xf numFmtId="0" fontId="0" fillId="0" borderId="1" xfId="0" applyBorder="1" applyAlignment="1">
      <alignment horizontal="center" vertical="center"/>
    </xf>
    <xf numFmtId="0" fontId="36" fillId="0" borderId="1" xfId="1" applyFill="1" applyBorder="1" applyAlignment="1">
      <alignment horizontal="center" vertical="center" wrapText="1"/>
    </xf>
    <xf numFmtId="0" fontId="11" fillId="0" borderId="1" xfId="4" applyBorder="1" applyAlignment="1">
      <alignment horizontal="center" vertical="center"/>
    </xf>
    <xf numFmtId="0" fontId="11" fillId="11" borderId="1" xfId="4" applyFill="1" applyBorder="1" applyAlignment="1">
      <alignment horizontal="center" vertical="center"/>
    </xf>
    <xf numFmtId="0" fontId="26" fillId="17" borderId="1" xfId="1" applyFont="1" applyFill="1" applyBorder="1" applyAlignment="1">
      <alignment horizontal="left" vertical="top" wrapText="1"/>
    </xf>
    <xf numFmtId="0" fontId="2" fillId="17" borderId="1" xfId="1" applyFont="1" applyFill="1" applyBorder="1" applyAlignment="1">
      <alignment vertical="top" wrapText="1"/>
    </xf>
    <xf numFmtId="0" fontId="36" fillId="17" borderId="1" xfId="1" applyFill="1" applyBorder="1" applyAlignment="1">
      <alignment horizontal="left" vertical="top" wrapText="1"/>
    </xf>
    <xf numFmtId="0" fontId="2" fillId="17" borderId="1" xfId="1" applyFont="1" applyFill="1" applyBorder="1" applyAlignment="1">
      <alignment horizontal="center" vertical="top" wrapText="1"/>
    </xf>
    <xf numFmtId="0" fontId="11" fillId="0" borderId="1" xfId="0" applyFont="1" applyFill="1" applyBorder="1" applyAlignment="1">
      <alignment horizontal="center" vertical="top"/>
    </xf>
    <xf numFmtId="0" fontId="11" fillId="17" borderId="1" xfId="1" applyFont="1" applyFill="1" applyBorder="1" applyAlignment="1">
      <alignment horizontal="center" vertical="top" wrapText="1"/>
    </xf>
    <xf numFmtId="0" fontId="11" fillId="14" borderId="1" xfId="0" applyFont="1" applyFill="1" applyBorder="1" applyAlignment="1">
      <alignment horizontal="left" vertical="top" wrapText="1"/>
    </xf>
    <xf numFmtId="0" fontId="2" fillId="14" borderId="1" xfId="1" applyFont="1" applyFill="1" applyBorder="1" applyAlignment="1">
      <alignment horizontal="left" vertical="top" wrapText="1"/>
    </xf>
    <xf numFmtId="0" fontId="57" fillId="11" borderId="1" xfId="0" applyFont="1" applyFill="1" applyBorder="1" applyAlignment="1">
      <alignment horizontal="center" vertical="center" wrapText="1"/>
    </xf>
    <xf numFmtId="0" fontId="0" fillId="11" borderId="36" xfId="0" applyFill="1" applyBorder="1" applyAlignment="1">
      <alignment horizontal="center" vertical="center"/>
    </xf>
    <xf numFmtId="0" fontId="11" fillId="14" borderId="1" xfId="1" applyFont="1" applyFill="1" applyBorder="1" applyAlignment="1">
      <alignment horizontal="left" vertical="top" wrapText="1"/>
    </xf>
    <xf numFmtId="0" fontId="70" fillId="0" borderId="1" xfId="1" applyFont="1" applyFill="1" applyBorder="1" applyAlignment="1">
      <alignment horizontal="left" vertical="top" wrapText="1"/>
    </xf>
    <xf numFmtId="0" fontId="12" fillId="0" borderId="1" xfId="1" applyFont="1" applyFill="1" applyBorder="1" applyAlignment="1">
      <alignment horizontal="left" vertical="top" wrapText="1"/>
    </xf>
    <xf numFmtId="0" fontId="91" fillId="0" borderId="1" xfId="1" applyFont="1" applyFill="1" applyBorder="1" applyAlignment="1">
      <alignment horizontal="left" vertical="top" wrapText="1"/>
    </xf>
    <xf numFmtId="17" fontId="17" fillId="0" borderId="1" xfId="1" applyNumberFormat="1" applyFont="1" applyFill="1" applyBorder="1" applyAlignment="1">
      <alignment horizontal="center" vertical="top" wrapText="1"/>
    </xf>
    <xf numFmtId="17" fontId="25" fillId="0" borderId="1" xfId="1" applyNumberFormat="1" applyFont="1" applyFill="1" applyBorder="1" applyAlignment="1">
      <alignment horizontal="center"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horizontal="center" vertical="top" wrapText="1"/>
    </xf>
    <xf numFmtId="0" fontId="11" fillId="0" borderId="1" xfId="0" applyFont="1" applyFill="1" applyBorder="1" applyAlignment="1">
      <alignment horizontal="left" vertical="top" wrapText="1"/>
    </xf>
    <xf numFmtId="0" fontId="91" fillId="0"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57" fillId="0" borderId="1" xfId="0" applyFont="1" applyFill="1" applyBorder="1" applyAlignment="1" applyProtection="1">
      <alignment horizontal="center" vertical="center" wrapText="1"/>
      <protection locked="0"/>
    </xf>
    <xf numFmtId="0" fontId="5" fillId="0" borderId="1" xfId="1" applyFont="1" applyFill="1" applyBorder="1" applyAlignment="1">
      <alignment horizontal="left" vertical="top" wrapText="1"/>
    </xf>
    <xf numFmtId="0" fontId="7" fillId="0" borderId="1" xfId="1" applyFont="1" applyFill="1" applyBorder="1" applyAlignment="1">
      <alignment vertical="top" wrapText="1"/>
    </xf>
    <xf numFmtId="0" fontId="11" fillId="11" borderId="1" xfId="4" applyFont="1" applyFill="1" applyBorder="1" applyAlignment="1">
      <alignment horizontal="left" vertical="top" wrapText="1"/>
    </xf>
    <xf numFmtId="0" fontId="91" fillId="9" borderId="1" xfId="1" applyFont="1" applyFill="1" applyBorder="1" applyAlignment="1">
      <alignment horizontal="left" vertical="top" wrapText="1"/>
    </xf>
    <xf numFmtId="0" fontId="26" fillId="9" borderId="1" xfId="1" applyFont="1" applyFill="1" applyBorder="1" applyAlignment="1">
      <alignment horizontal="center" vertical="center" wrapText="1"/>
    </xf>
    <xf numFmtId="17" fontId="26" fillId="9" borderId="1" xfId="1" applyNumberFormat="1" applyFont="1" applyFill="1" applyBorder="1" applyAlignment="1">
      <alignment horizontal="center" vertical="center" wrapText="1"/>
    </xf>
    <xf numFmtId="17" fontId="11" fillId="9" borderId="1" xfId="1" applyNumberFormat="1" applyFont="1" applyFill="1" applyBorder="1" applyAlignment="1">
      <alignment horizontal="center" vertical="center" wrapText="1"/>
    </xf>
    <xf numFmtId="0" fontId="2" fillId="9" borderId="1" xfId="1" applyFont="1" applyFill="1" applyBorder="1" applyAlignment="1">
      <alignment horizontal="center" vertical="center" wrapText="1"/>
    </xf>
    <xf numFmtId="0" fontId="90" fillId="17" borderId="36" xfId="0" applyFont="1" applyFill="1" applyBorder="1" applyAlignment="1">
      <alignment vertical="center"/>
    </xf>
    <xf numFmtId="0" fontId="0" fillId="0" borderId="1" xfId="0" applyFill="1" applyBorder="1"/>
    <xf numFmtId="0" fontId="0" fillId="0" borderId="4" xfId="0" applyBorder="1"/>
    <xf numFmtId="0" fontId="57" fillId="14" borderId="4" xfId="0" applyFont="1" applyFill="1" applyBorder="1" applyAlignment="1">
      <alignment horizontal="center" vertical="center" wrapText="1"/>
    </xf>
    <xf numFmtId="0" fontId="11" fillId="0" borderId="4" xfId="4" applyBorder="1"/>
    <xf numFmtId="0" fontId="57" fillId="0" borderId="4" xfId="0" applyFont="1" applyFill="1" applyBorder="1" applyAlignment="1">
      <alignment horizontal="center" vertical="center" wrapText="1"/>
    </xf>
    <xf numFmtId="0" fontId="2" fillId="17" borderId="4" xfId="1" applyFont="1" applyFill="1" applyBorder="1" applyAlignment="1">
      <alignment horizontal="center" vertical="top" wrapText="1"/>
    </xf>
    <xf numFmtId="0" fontId="57" fillId="0" borderId="1" xfId="4" applyFont="1" applyFill="1" applyBorder="1" applyAlignment="1" applyProtection="1">
      <alignment horizontal="center" vertical="center" wrapText="1"/>
      <protection locked="0"/>
    </xf>
    <xf numFmtId="0" fontId="80" fillId="14" borderId="1" xfId="1"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1" xfId="5" applyFont="1" applyFill="1" applyBorder="1" applyAlignment="1">
      <alignment vertical="top" wrapText="1"/>
    </xf>
    <xf numFmtId="0" fontId="2" fillId="0" borderId="0" xfId="5" applyFont="1" applyFill="1" applyAlignment="1">
      <alignment vertical="top" wrapText="1"/>
    </xf>
    <xf numFmtId="0" fontId="2" fillId="0" borderId="1" xfId="5" applyFont="1" applyFill="1" applyBorder="1" applyAlignment="1">
      <alignment vertical="top"/>
    </xf>
    <xf numFmtId="0" fontId="52" fillId="0" borderId="1" xfId="5" applyFont="1" applyFill="1" applyBorder="1" applyAlignment="1">
      <alignment vertical="top" wrapText="1"/>
    </xf>
    <xf numFmtId="0" fontId="52" fillId="0" borderId="1" xfId="5" applyFont="1" applyFill="1" applyBorder="1" applyAlignment="1">
      <alignment vertical="top"/>
    </xf>
    <xf numFmtId="0" fontId="11" fillId="0" borderId="4" xfId="4" applyFont="1" applyBorder="1"/>
    <xf numFmtId="0" fontId="0" fillId="17" borderId="4" xfId="0" applyFill="1" applyBorder="1"/>
    <xf numFmtId="0" fontId="26" fillId="0" borderId="1" xfId="0" applyFont="1" applyFill="1" applyBorder="1" applyAlignment="1">
      <alignment vertical="top" wrapText="1"/>
    </xf>
    <xf numFmtId="0" fontId="2" fillId="18" borderId="1" xfId="1" applyFont="1" applyFill="1" applyBorder="1" applyAlignment="1">
      <alignment horizontal="center" vertical="center" wrapText="1"/>
    </xf>
    <xf numFmtId="0" fontId="2" fillId="18" borderId="1" xfId="1" applyFont="1" applyFill="1" applyBorder="1" applyAlignment="1">
      <alignment horizontal="center" vertical="top" wrapText="1"/>
    </xf>
    <xf numFmtId="0" fontId="11" fillId="18" borderId="1" xfId="4" applyFont="1" applyFill="1" applyBorder="1" applyAlignment="1">
      <alignment horizontal="left" vertical="top" wrapText="1"/>
    </xf>
    <xf numFmtId="0" fontId="2" fillId="18" borderId="1" xfId="1" applyFont="1" applyFill="1" applyBorder="1" applyAlignment="1">
      <alignment horizontal="left" vertical="top" wrapText="1"/>
    </xf>
    <xf numFmtId="0" fontId="11" fillId="18" borderId="1" xfId="0" applyFont="1" applyFill="1" applyBorder="1" applyAlignment="1">
      <alignment horizontal="center" vertical="center" wrapText="1"/>
    </xf>
    <xf numFmtId="0" fontId="2" fillId="18" borderId="1" xfId="1" applyFont="1" applyFill="1" applyBorder="1" applyAlignment="1">
      <alignment vertical="top" wrapText="1"/>
    </xf>
    <xf numFmtId="0" fontId="26" fillId="18" borderId="1" xfId="1" applyFont="1" applyFill="1" applyBorder="1" applyAlignment="1">
      <alignment horizontal="center" vertical="center"/>
    </xf>
    <xf numFmtId="0" fontId="26" fillId="18" borderId="1" xfId="1" applyFont="1" applyFill="1" applyBorder="1" applyAlignment="1">
      <alignment vertical="top"/>
    </xf>
    <xf numFmtId="0" fontId="2" fillId="18" borderId="1" xfId="5" applyFont="1" applyFill="1" applyBorder="1" applyAlignment="1">
      <alignment horizontal="center" vertical="center" wrapText="1"/>
    </xf>
    <xf numFmtId="0" fontId="2" fillId="18" borderId="1" xfId="5" applyFont="1" applyFill="1" applyBorder="1" applyAlignment="1">
      <alignment vertical="top" wrapText="1"/>
    </xf>
    <xf numFmtId="0" fontId="2" fillId="18" borderId="0" xfId="5" applyFont="1" applyFill="1" applyAlignment="1">
      <alignment horizontal="center" vertical="center"/>
    </xf>
    <xf numFmtId="0" fontId="2" fillId="18" borderId="1" xfId="5" applyFont="1" applyFill="1" applyBorder="1" applyAlignment="1">
      <alignment horizontal="center" vertical="center"/>
    </xf>
    <xf numFmtId="0" fontId="19" fillId="14" borderId="4" xfId="0" applyFont="1" applyFill="1" applyBorder="1" applyAlignment="1">
      <alignment horizontal="center" vertical="center" wrapText="1"/>
    </xf>
    <xf numFmtId="0" fontId="81" fillId="0" borderId="4" xfId="1" applyFont="1" applyFill="1" applyBorder="1" applyAlignment="1">
      <alignment horizontal="center" vertical="center"/>
    </xf>
    <xf numFmtId="0" fontId="81" fillId="0" borderId="4" xfId="1" applyFont="1" applyBorder="1" applyAlignment="1">
      <alignment horizontal="center" vertical="center"/>
    </xf>
    <xf numFmtId="0" fontId="81" fillId="14" borderId="4" xfId="1" applyFont="1" applyFill="1" applyBorder="1" applyAlignment="1">
      <alignment horizontal="center" vertical="center"/>
    </xf>
    <xf numFmtId="17" fontId="57" fillId="14" borderId="4" xfId="1" applyNumberFormat="1" applyFont="1" applyFill="1" applyBorder="1" applyAlignment="1">
      <alignment horizontal="center" vertical="center" wrapText="1"/>
    </xf>
    <xf numFmtId="0" fontId="81" fillId="0" borderId="4" xfId="2" applyFont="1" applyBorder="1" applyAlignment="1">
      <alignment horizontal="center" vertical="center"/>
    </xf>
    <xf numFmtId="0" fontId="81" fillId="14" borderId="4" xfId="2" applyFont="1" applyFill="1" applyBorder="1" applyAlignment="1">
      <alignment horizontal="center" vertical="center"/>
    </xf>
    <xf numFmtId="0" fontId="57" fillId="11" borderId="4" xfId="0" applyFont="1" applyFill="1" applyBorder="1" applyAlignment="1">
      <alignment horizontal="center" vertical="center"/>
    </xf>
    <xf numFmtId="17" fontId="71" fillId="0" borderId="4" xfId="1" applyNumberFormat="1" applyFont="1" applyFill="1" applyBorder="1" applyAlignment="1">
      <alignment horizontal="center" vertical="center" wrapText="1"/>
    </xf>
    <xf numFmtId="0" fontId="81" fillId="6" borderId="4" xfId="1" applyFont="1" applyFill="1" applyBorder="1" applyAlignment="1">
      <alignment horizontal="center" vertical="center"/>
    </xf>
    <xf numFmtId="0" fontId="57" fillId="11" borderId="4" xfId="4" applyFont="1" applyFill="1" applyBorder="1" applyAlignment="1">
      <alignment horizontal="center" vertical="center"/>
    </xf>
    <xf numFmtId="0" fontId="81" fillId="11" borderId="4" xfId="1" applyFont="1" applyFill="1" applyBorder="1" applyAlignment="1">
      <alignment horizontal="center" vertical="center"/>
    </xf>
    <xf numFmtId="0" fontId="12" fillId="4" borderId="1" xfId="2" applyFont="1" applyFill="1" applyBorder="1" applyAlignment="1">
      <alignment horizontal="center" vertical="top" wrapText="1"/>
    </xf>
    <xf numFmtId="0" fontId="19" fillId="2" borderId="1" xfId="0" applyFont="1" applyFill="1" applyBorder="1" applyAlignment="1">
      <alignment horizontal="center" vertical="center" wrapText="1"/>
    </xf>
    <xf numFmtId="0" fontId="36" fillId="0" borderId="1" xfId="1" applyFill="1" applyBorder="1"/>
    <xf numFmtId="0" fontId="36" fillId="0" borderId="1" xfId="1" applyBorder="1" applyAlignment="1">
      <alignment horizontal="left" vertical="top"/>
    </xf>
    <xf numFmtId="0" fontId="12" fillId="0" borderId="1" xfId="2" applyBorder="1" applyAlignment="1">
      <alignment horizontal="left" vertical="top"/>
    </xf>
    <xf numFmtId="0" fontId="36" fillId="0" borderId="1" xfId="1" applyBorder="1"/>
    <xf numFmtId="0" fontId="36" fillId="6" borderId="1" xfId="1" applyFill="1" applyBorder="1"/>
    <xf numFmtId="0" fontId="36" fillId="11" borderId="1" xfId="1" applyFill="1" applyBorder="1" applyAlignment="1">
      <alignment horizontal="left" vertical="top"/>
    </xf>
    <xf numFmtId="0" fontId="36" fillId="0" borderId="1" xfId="1" applyFill="1" applyBorder="1" applyAlignment="1">
      <alignment horizontal="left" vertical="top"/>
    </xf>
    <xf numFmtId="0" fontId="0" fillId="18" borderId="0" xfId="0" applyFill="1" applyAlignment="1">
      <alignment vertical="top"/>
    </xf>
    <xf numFmtId="0" fontId="0" fillId="18" borderId="1" xfId="0" applyFill="1" applyBorder="1"/>
    <xf numFmtId="0" fontId="2" fillId="11" borderId="1" xfId="5" applyFont="1" applyFill="1" applyBorder="1" applyAlignment="1">
      <alignment vertical="top" wrapText="1"/>
    </xf>
    <xf numFmtId="0" fontId="11" fillId="11" borderId="1" xfId="1" applyFont="1" applyFill="1" applyBorder="1" applyAlignment="1">
      <alignment horizontal="left" vertical="top" wrapText="1"/>
    </xf>
    <xf numFmtId="0" fontId="2" fillId="11" borderId="1" xfId="1" applyFont="1" applyFill="1" applyBorder="1" applyAlignment="1">
      <alignment horizontal="left" vertical="top" wrapText="1"/>
    </xf>
    <xf numFmtId="0" fontId="52" fillId="18" borderId="1" xfId="1" applyFont="1" applyFill="1" applyBorder="1" applyAlignment="1">
      <alignment horizontal="left" vertical="top" wrapText="1"/>
    </xf>
    <xf numFmtId="0" fontId="25" fillId="18" borderId="1" xfId="4" applyFont="1" applyFill="1" applyBorder="1" applyAlignment="1">
      <alignment horizontal="center" vertical="center"/>
    </xf>
    <xf numFmtId="0" fontId="0" fillId="18" borderId="0" xfId="0" applyFill="1"/>
    <xf numFmtId="0" fontId="11" fillId="18" borderId="1" xfId="4" applyFont="1" applyFill="1" applyBorder="1" applyAlignment="1">
      <alignment vertical="top"/>
    </xf>
    <xf numFmtId="0" fontId="11" fillId="0" borderId="0" xfId="4" applyFont="1" applyFill="1" applyAlignment="1">
      <alignment vertical="top" wrapText="1"/>
    </xf>
    <xf numFmtId="17" fontId="71" fillId="9" borderId="1" xfId="1" applyNumberFormat="1" applyFont="1" applyFill="1" applyBorder="1" applyAlignment="1">
      <alignment horizontal="center" vertical="center" wrapText="1"/>
    </xf>
    <xf numFmtId="17" fontId="31" fillId="9" borderId="1" xfId="1" applyNumberFormat="1" applyFont="1" applyFill="1" applyBorder="1" applyAlignment="1">
      <alignment horizontal="center" vertical="center" wrapText="1"/>
    </xf>
    <xf numFmtId="0" fontId="31" fillId="9" borderId="1" xfId="4" applyFont="1" applyFill="1" applyBorder="1" applyAlignment="1">
      <alignment horizontal="center" vertical="center"/>
    </xf>
    <xf numFmtId="0" fontId="66" fillId="0" borderId="1" xfId="1" applyFont="1" applyFill="1" applyBorder="1" applyAlignment="1">
      <alignment horizontal="left" vertical="top" wrapText="1"/>
    </xf>
    <xf numFmtId="0" fontId="25" fillId="18" borderId="1" xfId="0" applyFont="1" applyFill="1" applyBorder="1" applyAlignment="1">
      <alignment horizontal="center" vertical="center"/>
    </xf>
    <xf numFmtId="0" fontId="11" fillId="18" borderId="1" xfId="0" applyFont="1" applyFill="1" applyBorder="1" applyAlignment="1">
      <alignment vertical="top"/>
    </xf>
    <xf numFmtId="0" fontId="11" fillId="0" borderId="1" xfId="3" applyFont="1" applyFill="1" applyBorder="1" applyAlignment="1" applyProtection="1">
      <alignment vertical="top" wrapText="1"/>
    </xf>
    <xf numFmtId="0" fontId="57" fillId="9" borderId="1" xfId="0" applyFont="1" applyFill="1" applyBorder="1" applyAlignment="1">
      <alignment vertical="top" wrapText="1"/>
    </xf>
    <xf numFmtId="0" fontId="11" fillId="9" borderId="1" xfId="2" applyFont="1" applyFill="1" applyBorder="1" applyAlignment="1">
      <alignment horizontal="center" vertical="top" wrapText="1"/>
    </xf>
    <xf numFmtId="0" fontId="11" fillId="11" borderId="1" xfId="2" applyFont="1" applyFill="1" applyBorder="1" applyAlignment="1">
      <alignment horizontal="center" vertical="top" wrapText="1"/>
    </xf>
    <xf numFmtId="0" fontId="11" fillId="9" borderId="1" xfId="0" applyFont="1" applyFill="1" applyBorder="1" applyAlignment="1">
      <alignment horizontal="center" vertical="top" wrapText="1"/>
    </xf>
    <xf numFmtId="0" fontId="11" fillId="0" borderId="1" xfId="4" applyFont="1" applyFill="1" applyBorder="1" applyAlignment="1">
      <alignment horizontal="center" vertical="top" wrapText="1"/>
    </xf>
    <xf numFmtId="0" fontId="11" fillId="9" borderId="1" xfId="4" applyFont="1" applyFill="1" applyBorder="1" applyAlignment="1">
      <alignment horizontal="center" vertical="top" wrapText="1"/>
    </xf>
    <xf numFmtId="0" fontId="11" fillId="0" borderId="7" xfId="1" applyFont="1" applyFill="1" applyBorder="1" applyAlignment="1">
      <alignment horizontal="center" vertical="top" wrapText="1"/>
    </xf>
    <xf numFmtId="0" fontId="11" fillId="11" borderId="1" xfId="1" applyFont="1" applyFill="1" applyBorder="1" applyAlignment="1">
      <alignment horizontal="center" vertical="top" wrapText="1"/>
    </xf>
    <xf numFmtId="0" fontId="11" fillId="0" borderId="1" xfId="2" applyFont="1" applyFill="1" applyBorder="1" applyAlignment="1">
      <alignment horizontal="center" vertical="top" wrapText="1"/>
    </xf>
    <xf numFmtId="0" fontId="11" fillId="0" borderId="1" xfId="1" applyFont="1" applyFill="1" applyBorder="1" applyAlignment="1">
      <alignment horizontal="center" vertical="top"/>
    </xf>
    <xf numFmtId="0" fontId="11" fillId="11" borderId="1" xfId="1" applyFont="1" applyFill="1" applyBorder="1" applyAlignment="1">
      <alignment horizontal="center" vertical="top"/>
    </xf>
    <xf numFmtId="0" fontId="11" fillId="9" borderId="7" xfId="1" applyFont="1" applyFill="1" applyBorder="1" applyAlignment="1">
      <alignment horizontal="center" vertical="top"/>
    </xf>
    <xf numFmtId="0" fontId="11" fillId="0" borderId="7" xfId="1" applyFont="1" applyFill="1" applyBorder="1" applyAlignment="1">
      <alignment horizontal="center" vertical="top"/>
    </xf>
    <xf numFmtId="0" fontId="11" fillId="0" borderId="4" xfId="1" applyFont="1" applyFill="1" applyBorder="1" applyAlignment="1">
      <alignment horizontal="center" vertical="top" wrapText="1"/>
    </xf>
    <xf numFmtId="0" fontId="9" fillId="17" borderId="4" xfId="0" applyFont="1" applyFill="1" applyBorder="1" applyAlignment="1">
      <alignment horizontal="center" vertical="top"/>
    </xf>
    <xf numFmtId="0" fontId="31" fillId="18" borderId="1" xfId="1" applyFont="1" applyFill="1" applyBorder="1" applyAlignment="1">
      <alignment horizontal="center" vertical="center" wrapText="1"/>
    </xf>
    <xf numFmtId="0" fontId="29" fillId="0" borderId="0" xfId="1" applyFont="1" applyFill="1" applyAlignment="1">
      <alignment horizontal="left" vertical="top"/>
    </xf>
    <xf numFmtId="0" fontId="11" fillId="17" borderId="1" xfId="0" applyFont="1" applyFill="1" applyBorder="1" applyAlignment="1">
      <alignment vertical="top" wrapText="1"/>
    </xf>
    <xf numFmtId="0" fontId="39" fillId="14" borderId="4" xfId="1" applyFont="1" applyFill="1" applyBorder="1" applyAlignment="1">
      <alignment horizontal="center" vertical="center" wrapText="1"/>
    </xf>
    <xf numFmtId="0" fontId="39" fillId="14" borderId="36" xfId="1" applyFont="1" applyFill="1" applyBorder="1" applyAlignment="1">
      <alignment horizontal="center" vertical="center" wrapText="1"/>
    </xf>
    <xf numFmtId="0" fontId="39" fillId="14" borderId="37" xfId="1" applyFont="1" applyFill="1" applyBorder="1" applyAlignment="1">
      <alignment horizontal="center" vertical="center" wrapText="1"/>
    </xf>
    <xf numFmtId="0" fontId="39" fillId="17" borderId="1" xfId="0" applyFont="1" applyFill="1" applyBorder="1" applyAlignment="1">
      <alignment horizontal="center" vertical="center" wrapText="1"/>
    </xf>
    <xf numFmtId="0" fontId="11" fillId="13" borderId="8" xfId="0" applyFont="1" applyFill="1" applyBorder="1" applyAlignment="1">
      <alignment horizontal="center" vertical="center" wrapText="1"/>
    </xf>
    <xf numFmtId="0" fontId="60" fillId="11" borderId="1" xfId="0" applyFont="1" applyFill="1" applyBorder="1" applyAlignment="1">
      <alignment horizontal="left" vertical="center" wrapText="1"/>
    </xf>
    <xf numFmtId="0" fontId="61" fillId="11" borderId="1" xfId="0" applyFont="1" applyFill="1" applyBorder="1" applyAlignment="1">
      <alignment horizontal="left" vertical="center" wrapText="1"/>
    </xf>
    <xf numFmtId="0" fontId="58" fillId="11" borderId="1" xfId="0" applyFont="1" applyFill="1" applyBorder="1" applyAlignment="1">
      <alignment vertical="center" wrapText="1"/>
    </xf>
    <xf numFmtId="0" fontId="19" fillId="3" borderId="17" xfId="1" applyFont="1" applyFill="1" applyBorder="1" applyAlignment="1">
      <alignment horizontal="center" vertical="center" wrapText="1"/>
    </xf>
    <xf numFmtId="0" fontId="36" fillId="0" borderId="22" xfId="1" applyFont="1" applyBorder="1" applyAlignment="1">
      <alignment horizontal="center" vertical="center" wrapText="1"/>
    </xf>
    <xf numFmtId="0" fontId="36" fillId="0" borderId="7" xfId="1" applyFont="1" applyBorder="1" applyAlignment="1">
      <alignment horizontal="center" vertical="center" wrapText="1"/>
    </xf>
    <xf numFmtId="0" fontId="19" fillId="3" borderId="1" xfId="1" applyFont="1" applyFill="1" applyBorder="1" applyAlignment="1">
      <alignment horizontal="center" vertical="center" wrapText="1"/>
    </xf>
    <xf numFmtId="0" fontId="36" fillId="0" borderId="1" xfId="1" applyFont="1" applyBorder="1" applyAlignment="1">
      <alignment horizontal="center" vertical="center" wrapText="1"/>
    </xf>
    <xf numFmtId="0" fontId="39" fillId="19" borderId="1" xfId="0" applyFont="1" applyFill="1" applyBorder="1" applyAlignment="1">
      <alignment horizontal="center" vertical="center" wrapText="1"/>
    </xf>
    <xf numFmtId="0" fontId="72" fillId="2" borderId="13" xfId="0" applyFont="1" applyFill="1" applyBorder="1" applyAlignment="1">
      <alignment horizontal="left" vertical="center" wrapText="1"/>
    </xf>
    <xf numFmtId="0" fontId="72" fillId="2" borderId="6" xfId="0" applyFont="1" applyFill="1" applyBorder="1" applyAlignment="1">
      <alignment horizontal="left" vertical="center" wrapText="1"/>
    </xf>
    <xf numFmtId="0" fontId="72" fillId="2" borderId="10" xfId="0" applyFont="1" applyFill="1" applyBorder="1" applyAlignment="1">
      <alignment horizontal="left" vertical="center" wrapText="1"/>
    </xf>
    <xf numFmtId="0" fontId="72" fillId="2" borderId="14"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7"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78" fillId="2" borderId="46" xfId="0" applyFont="1" applyFill="1" applyBorder="1" applyAlignment="1">
      <alignment horizontal="left" vertical="center" wrapText="1"/>
    </xf>
    <xf numFmtId="0" fontId="78" fillId="2" borderId="6" xfId="0" applyFont="1" applyFill="1" applyBorder="1" applyAlignment="1">
      <alignment horizontal="left" vertical="center" wrapText="1"/>
    </xf>
    <xf numFmtId="0" fontId="78" fillId="2" borderId="47" xfId="0" applyFont="1" applyFill="1" applyBorder="1" applyAlignment="1">
      <alignment horizontal="left" vertical="center" wrapText="1"/>
    </xf>
    <xf numFmtId="0" fontId="78" fillId="2" borderId="14"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18" fillId="3" borderId="1" xfId="1" applyFont="1" applyFill="1" applyBorder="1" applyAlignment="1">
      <alignment horizontal="center" vertical="top" wrapText="1"/>
    </xf>
    <xf numFmtId="0" fontId="12" fillId="0" borderId="1" xfId="1" applyFont="1" applyBorder="1" applyAlignment="1">
      <alignment horizontal="center" vertical="top" wrapText="1"/>
    </xf>
    <xf numFmtId="0" fontId="25" fillId="3" borderId="1" xfId="1" applyFont="1" applyFill="1" applyBorder="1" applyAlignment="1">
      <alignment horizontal="center" vertical="center" wrapText="1"/>
    </xf>
    <xf numFmtId="0" fontId="25" fillId="0" borderId="1" xfId="1" applyFont="1" applyBorder="1" applyAlignment="1">
      <alignment horizontal="center" vertical="center" wrapText="1"/>
    </xf>
    <xf numFmtId="0" fontId="6" fillId="3" borderId="1" xfId="1" applyFont="1" applyFill="1" applyBorder="1" applyAlignment="1">
      <alignment horizontal="center" vertical="center" wrapText="1"/>
    </xf>
    <xf numFmtId="0" fontId="5"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8" fillId="3"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21" fillId="3" borderId="1" xfId="1" applyFont="1" applyFill="1" applyBorder="1" applyAlignment="1">
      <alignment horizontal="center" vertical="center" wrapText="1"/>
    </xf>
    <xf numFmtId="0" fontId="31" fillId="3" borderId="1" xfId="1" applyFont="1" applyFill="1" applyBorder="1" applyAlignment="1">
      <alignment horizontal="center" vertical="center" wrapText="1"/>
    </xf>
    <xf numFmtId="0" fontId="39" fillId="19" borderId="1" xfId="1" applyFont="1" applyFill="1" applyBorder="1" applyAlignment="1">
      <alignment horizontal="center" vertical="center"/>
    </xf>
    <xf numFmtId="0" fontId="84" fillId="20" borderId="4" xfId="0" applyFont="1" applyFill="1" applyBorder="1" applyAlignment="1">
      <alignment horizontal="center" vertical="center" wrapText="1"/>
    </xf>
    <xf numFmtId="0" fontId="84" fillId="20" borderId="36" xfId="0" applyFont="1" applyFill="1" applyBorder="1" applyAlignment="1">
      <alignment horizontal="center" vertical="center" wrapText="1"/>
    </xf>
    <xf numFmtId="0" fontId="84" fillId="20" borderId="37"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39" fillId="17" borderId="17" xfId="0" applyFont="1" applyFill="1" applyBorder="1" applyAlignment="1">
      <alignment horizontal="center" vertical="center" wrapText="1"/>
    </xf>
    <xf numFmtId="0" fontId="39" fillId="17" borderId="22" xfId="0" applyFont="1" applyFill="1" applyBorder="1" applyAlignment="1">
      <alignment horizontal="center" vertical="center" wrapText="1"/>
    </xf>
    <xf numFmtId="0" fontId="39" fillId="17" borderId="7" xfId="0" applyFont="1" applyFill="1" applyBorder="1" applyAlignment="1">
      <alignment horizontal="center" vertical="center" wrapText="1"/>
    </xf>
    <xf numFmtId="0" fontId="39" fillId="14" borderId="1" xfId="1" applyFont="1" applyFill="1" applyBorder="1" applyAlignment="1">
      <alignment horizontal="center" vertical="center"/>
    </xf>
    <xf numFmtId="0" fontId="39" fillId="17" borderId="6" xfId="0" applyFont="1" applyFill="1" applyBorder="1" applyAlignment="1">
      <alignment horizontal="center" vertical="center" wrapText="1"/>
    </xf>
    <xf numFmtId="0" fontId="39" fillId="17" borderId="19" xfId="0" applyFont="1" applyFill="1" applyBorder="1" applyAlignment="1">
      <alignment horizontal="center" vertical="center" wrapText="1"/>
    </xf>
    <xf numFmtId="0" fontId="39" fillId="17" borderId="14" xfId="0" applyFont="1" applyFill="1" applyBorder="1" applyAlignment="1">
      <alignment horizontal="center" vertical="center" wrapText="1"/>
    </xf>
    <xf numFmtId="0" fontId="39" fillId="14" borderId="4" xfId="1" applyFont="1" applyFill="1" applyBorder="1" applyAlignment="1">
      <alignment horizontal="center" vertical="center"/>
    </xf>
    <xf numFmtId="0" fontId="39" fillId="17" borderId="4" xfId="0" applyFont="1" applyFill="1" applyBorder="1" applyAlignment="1">
      <alignment horizontal="center" vertical="center" wrapText="1"/>
    </xf>
    <xf numFmtId="0" fontId="18" fillId="3" borderId="1" xfId="2" applyFont="1" applyFill="1" applyBorder="1" applyAlignment="1">
      <alignment horizontal="center" vertical="center" wrapText="1"/>
    </xf>
    <xf numFmtId="0" fontId="12" fillId="0" borderId="1" xfId="2" applyBorder="1" applyAlignment="1">
      <alignment horizontal="center" vertical="center" wrapText="1"/>
    </xf>
    <xf numFmtId="0" fontId="31"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1" xfId="0" applyFont="1" applyFill="1" applyBorder="1" applyAlignment="1">
      <alignment vertical="top" wrapText="1"/>
    </xf>
    <xf numFmtId="0" fontId="9" fillId="2" borderId="13" xfId="0" applyFont="1" applyFill="1" applyBorder="1" applyAlignment="1">
      <alignment horizontal="center" wrapText="1"/>
    </xf>
    <xf numFmtId="0" fontId="9" fillId="2" borderId="6" xfId="0" applyFont="1" applyFill="1" applyBorder="1" applyAlignment="1">
      <alignment horizontal="center" wrapText="1"/>
    </xf>
    <xf numFmtId="0" fontId="22" fillId="0" borderId="1" xfId="1" applyFont="1" applyBorder="1" applyAlignment="1">
      <alignment horizontal="center" vertical="top" wrapText="1"/>
    </xf>
    <xf numFmtId="0" fontId="36" fillId="0" borderId="1" xfId="1" applyBorder="1" applyAlignment="1">
      <alignment horizontal="center" vertical="center" wrapText="1"/>
    </xf>
    <xf numFmtId="0" fontId="6" fillId="2" borderId="13" xfId="1" applyFont="1" applyFill="1" applyBorder="1" applyAlignment="1">
      <alignment horizontal="left" vertical="top" wrapText="1"/>
    </xf>
    <xf numFmtId="0" fontId="5" fillId="2" borderId="6" xfId="1" applyFont="1" applyFill="1" applyBorder="1" applyAlignment="1">
      <alignment horizontal="left" vertical="top" wrapText="1"/>
    </xf>
    <xf numFmtId="0" fontId="36" fillId="0" borderId="18" xfId="1" applyBorder="1" applyAlignment="1">
      <alignment vertical="top" wrapText="1"/>
    </xf>
    <xf numFmtId="0" fontId="36" fillId="0" borderId="19" xfId="1" applyBorder="1" applyAlignment="1">
      <alignment vertical="top" wrapText="1"/>
    </xf>
    <xf numFmtId="0" fontId="36" fillId="0" borderId="20" xfId="1" applyBorder="1" applyAlignment="1">
      <alignment vertical="top" wrapText="1"/>
    </xf>
    <xf numFmtId="0" fontId="36" fillId="0" borderId="21" xfId="1" applyBorder="1" applyAlignment="1">
      <alignment vertical="top" wrapText="1"/>
    </xf>
    <xf numFmtId="0" fontId="5" fillId="2" borderId="17" xfId="1" applyFont="1" applyFill="1" applyBorder="1" applyAlignment="1">
      <alignment horizontal="center" vertical="top" wrapText="1"/>
    </xf>
    <xf numFmtId="0" fontId="5" fillId="2" borderId="22" xfId="1" applyFont="1" applyFill="1" applyBorder="1" applyAlignment="1">
      <alignment horizontal="center" vertical="top" wrapText="1"/>
    </xf>
    <xf numFmtId="0" fontId="5" fillId="2" borderId="23" xfId="1" applyFont="1" applyFill="1" applyBorder="1" applyAlignment="1">
      <alignment horizontal="center" vertical="top" wrapText="1"/>
    </xf>
    <xf numFmtId="0" fontId="40" fillId="9" borderId="1" xfId="1" applyFont="1" applyFill="1" applyBorder="1" applyAlignment="1">
      <alignment horizontal="center" vertical="top" wrapText="1"/>
    </xf>
    <xf numFmtId="0" fontId="39" fillId="9" borderId="1" xfId="1" applyFont="1" applyFill="1" applyBorder="1" applyAlignment="1">
      <alignment horizontal="center" vertical="top" wrapText="1"/>
    </xf>
    <xf numFmtId="0" fontId="40" fillId="9" borderId="25" xfId="1" applyFont="1" applyFill="1" applyBorder="1" applyAlignment="1">
      <alignment vertical="top" wrapText="1"/>
    </xf>
    <xf numFmtId="0" fontId="40" fillId="9" borderId="28" xfId="1" applyFont="1" applyFill="1" applyBorder="1" applyAlignment="1">
      <alignment vertical="top" wrapText="1"/>
    </xf>
    <xf numFmtId="0" fontId="40" fillId="9" borderId="39" xfId="1" applyFont="1" applyFill="1" applyBorder="1" applyAlignment="1">
      <alignment vertical="top" wrapText="1"/>
    </xf>
    <xf numFmtId="0" fontId="40" fillId="9" borderId="34" xfId="1" applyFont="1" applyFill="1" applyBorder="1" applyAlignment="1">
      <alignment vertical="top" wrapText="1"/>
    </xf>
    <xf numFmtId="0" fontId="40" fillId="9" borderId="29" xfId="1" applyFont="1" applyFill="1" applyBorder="1" applyAlignment="1">
      <alignment vertical="top" wrapText="1"/>
    </xf>
    <xf numFmtId="0" fontId="40" fillId="9" borderId="40" xfId="1" applyFont="1" applyFill="1" applyBorder="1" applyAlignment="1">
      <alignment vertical="top" wrapText="1"/>
    </xf>
    <xf numFmtId="0" fontId="40" fillId="9" borderId="30" xfId="1" applyFont="1" applyFill="1" applyBorder="1" applyAlignment="1">
      <alignment vertical="top"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72" fillId="2" borderId="3"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8"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9" fillId="19" borderId="17" xfId="0" applyFont="1" applyFill="1" applyBorder="1" applyAlignment="1">
      <alignment horizontal="center" vertical="center" wrapText="1"/>
    </xf>
    <xf numFmtId="0" fontId="39" fillId="19" borderId="7"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49" fillId="2" borderId="1"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78" fillId="2" borderId="1" xfId="0" applyFont="1" applyFill="1" applyBorder="1" applyAlignment="1">
      <alignment horizontal="left" vertical="center" wrapText="1"/>
    </xf>
    <xf numFmtId="0" fontId="9" fillId="11" borderId="11" xfId="0" applyFont="1" applyFill="1" applyBorder="1" applyAlignment="1">
      <alignment horizontal="center" wrapText="1"/>
    </xf>
    <xf numFmtId="0" fontId="9" fillId="11" borderId="12" xfId="0" applyFont="1" applyFill="1" applyBorder="1" applyAlignment="1">
      <alignment horizontal="center" wrapText="1"/>
    </xf>
    <xf numFmtId="0" fontId="72" fillId="2" borderId="1" xfId="0" applyFont="1" applyFill="1" applyBorder="1" applyAlignment="1">
      <alignment horizontal="left" vertic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39" fillId="19" borderId="6" xfId="0" applyFont="1" applyFill="1" applyBorder="1" applyAlignment="1">
      <alignment horizontal="center" vertical="center" wrapText="1"/>
    </xf>
    <xf numFmtId="0" fontId="39" fillId="19" borderId="14" xfId="0" applyFont="1" applyFill="1" applyBorder="1" applyAlignment="1">
      <alignment horizontal="center" vertical="center" wrapText="1"/>
    </xf>
    <xf numFmtId="0" fontId="36" fillId="19" borderId="1" xfId="1" applyFill="1" applyBorder="1" applyAlignment="1">
      <alignment horizontal="center" vertical="center" wrapText="1"/>
    </xf>
    <xf numFmtId="0" fontId="39" fillId="19" borderId="37" xfId="1" applyFont="1" applyFill="1" applyBorder="1" applyAlignment="1">
      <alignment horizontal="center" vertical="center" wrapText="1"/>
    </xf>
    <xf numFmtId="0" fontId="39" fillId="19" borderId="1" xfId="1" applyFont="1" applyFill="1" applyBorder="1" applyAlignment="1">
      <alignment horizontal="center" vertical="center" wrapText="1"/>
    </xf>
    <xf numFmtId="0" fontId="4" fillId="12" borderId="4" xfId="0" applyFont="1" applyFill="1" applyBorder="1" applyAlignment="1">
      <alignment horizontal="left" vertical="center" wrapText="1"/>
    </xf>
    <xf numFmtId="0" fontId="0" fillId="12" borderId="36" xfId="0" applyFill="1" applyBorder="1" applyAlignment="1">
      <alignment horizontal="left" vertical="center"/>
    </xf>
    <xf numFmtId="0" fontId="0" fillId="12" borderId="37" xfId="0" applyFill="1" applyBorder="1" applyAlignment="1">
      <alignment horizontal="left" vertical="center"/>
    </xf>
    <xf numFmtId="0" fontId="4" fillId="12" borderId="1" xfId="0" applyFont="1" applyFill="1" applyBorder="1" applyAlignment="1">
      <alignment horizontal="center" vertical="center" wrapText="1"/>
    </xf>
    <xf numFmtId="0" fontId="9" fillId="11" borderId="10" xfId="0" applyFont="1" applyFill="1" applyBorder="1" applyAlignment="1">
      <alignment horizontal="center" wrapText="1"/>
    </xf>
    <xf numFmtId="0" fontId="9" fillId="11" borderId="14" xfId="0" applyFont="1" applyFill="1" applyBorder="1" applyAlignment="1">
      <alignment horizontal="center" wrapText="1"/>
    </xf>
    <xf numFmtId="0" fontId="9" fillId="2" borderId="1" xfId="0" applyFont="1" applyFill="1" applyBorder="1" applyAlignment="1">
      <alignment horizontal="center" wrapText="1"/>
    </xf>
  </cellXfs>
  <cellStyles count="6">
    <cellStyle name="40% - Accent5" xfId="5" builtinId="47"/>
    <cellStyle name="Hyperlink" xfId="3" builtinId="8"/>
    <cellStyle name="Normal" xfId="0" builtinId="0"/>
    <cellStyle name="Normal 2" xfId="1"/>
    <cellStyle name="Normal 3" xfId="4"/>
    <cellStyle name="Normal_MASTER FWS Vulnerability Assessments  04-11-11 - Need Status Update" xfId="2"/>
  </cellStyles>
  <dxfs count="0"/>
  <tableStyles count="0" defaultTableStyle="TableStyleMedium2" defaultPivotStyle="PivotStyleLight16"/>
  <colors>
    <mruColors>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ean_Brennan@fws.gov;%20540-553-4337" TargetMode="External"/><Relationship Id="rId2" Type="http://schemas.openxmlformats.org/officeDocument/2006/relationships/hyperlink" Target="mailto:Jean_Brennan@fws.gov;%20540-553-4337" TargetMode="External"/><Relationship Id="rId1" Type="http://schemas.openxmlformats.org/officeDocument/2006/relationships/hyperlink" Target="mailto:Jean_Brennan@fws.gov;%20540-553-433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pubs.usgs.gov/of/2010/132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0"/>
  <sheetViews>
    <sheetView zoomScale="67" zoomScaleNormal="67" zoomScaleSheetLayoutView="52" workbookViewId="0">
      <pane ySplit="5" topLeftCell="A177" activePane="bottomLeft" state="frozen"/>
      <selection activeCell="C1" sqref="C1"/>
      <selection pane="bottomLeft" activeCell="AA178" sqref="AA178"/>
    </sheetView>
  </sheetViews>
  <sheetFormatPr defaultRowHeight="15" x14ac:dyDescent="0.2"/>
  <cols>
    <col min="1" max="1" width="8.7109375" style="37" customWidth="1"/>
    <col min="2" max="2" width="10.7109375" style="18" customWidth="1"/>
    <col min="3" max="3" width="18.7109375" style="18" customWidth="1"/>
    <col min="4" max="4" width="22.7109375" style="219" customWidth="1"/>
    <col min="5" max="5" width="18.7109375" style="369" customWidth="1"/>
    <col min="6" max="6" width="21.85546875" style="18" bestFit="1" customWidth="1"/>
    <col min="7" max="7" width="12.7109375" style="36" customWidth="1"/>
    <col min="8" max="8" width="12.7109375" style="18" customWidth="1"/>
    <col min="9" max="9" width="13.140625" style="36" customWidth="1"/>
    <col min="10" max="11" width="13.7109375" style="251" customWidth="1"/>
    <col min="12" max="13" width="12.7109375" style="40" hidden="1" customWidth="1"/>
    <col min="14" max="15" width="12.7109375" style="142" hidden="1" customWidth="1"/>
    <col min="16" max="17" width="10.7109375" style="142" hidden="1" customWidth="1"/>
    <col min="18" max="18" width="15.7109375" style="142" hidden="1" customWidth="1"/>
    <col min="19" max="20" width="13.7109375" style="257" hidden="1" customWidth="1"/>
    <col min="21" max="21" width="23.7109375" style="142" hidden="1" customWidth="1"/>
    <col min="22" max="23" width="13.7109375" style="142" hidden="1" customWidth="1"/>
    <col min="24" max="24" width="23.7109375" style="299" hidden="1" customWidth="1"/>
    <col min="25" max="26" width="13.7109375" style="142" customWidth="1"/>
    <col min="27" max="27" width="23.7109375" style="299" customWidth="1"/>
    <col min="28" max="28" width="17.7109375" style="39" customWidth="1"/>
    <col min="29" max="29" width="23.7109375" style="296" customWidth="1"/>
    <col min="30" max="30" width="31.7109375" style="157" hidden="1" customWidth="1"/>
    <col min="31" max="31" width="10.85546875" style="149" hidden="1" customWidth="1"/>
    <col min="32" max="32" width="11.5703125" style="149" hidden="1" customWidth="1"/>
    <col min="33" max="33" width="21.140625" style="157" hidden="1" customWidth="1"/>
    <col min="34" max="35" width="10.7109375" style="149" hidden="1" customWidth="1"/>
    <col min="36" max="36" width="37.28515625" style="291" hidden="1" customWidth="1"/>
    <col min="37" max="37" width="28.7109375" style="39" hidden="1" customWidth="1"/>
    <col min="38" max="38" width="10.7109375" style="291" hidden="1" customWidth="1"/>
    <col min="39" max="39" width="10.7109375" style="18" hidden="1" customWidth="1"/>
    <col min="40" max="40" width="28.7109375" style="39" hidden="1" customWidth="1"/>
    <col min="41" max="42" width="10.7109375" style="18" hidden="1" customWidth="1"/>
    <col min="43" max="43" width="28.7109375" style="18" hidden="1" customWidth="1"/>
    <col min="44" max="45" width="10.7109375" style="18" hidden="1" customWidth="1"/>
    <col min="46" max="16384" width="9.140625" style="18"/>
  </cols>
  <sheetData>
    <row r="1" spans="1:118" ht="42" customHeight="1" x14ac:dyDescent="0.2">
      <c r="A1" s="1615" t="s">
        <v>847</v>
      </c>
      <c r="B1" s="218"/>
      <c r="C1" s="218"/>
      <c r="D1" s="218"/>
      <c r="E1" s="367"/>
      <c r="F1" s="218"/>
      <c r="G1" s="15"/>
      <c r="H1" s="218"/>
      <c r="I1" s="15"/>
      <c r="J1" s="1644" t="s">
        <v>1227</v>
      </c>
      <c r="K1" s="1645"/>
      <c r="L1" s="1663" t="s">
        <v>178</v>
      </c>
      <c r="M1" s="1664"/>
      <c r="N1" s="1661" t="s">
        <v>706</v>
      </c>
      <c r="O1" s="1662"/>
      <c r="P1" s="1661" t="s">
        <v>826</v>
      </c>
      <c r="Q1" s="1662"/>
      <c r="R1" s="253"/>
      <c r="S1" s="1637" t="s">
        <v>1097</v>
      </c>
      <c r="T1" s="1637"/>
      <c r="U1" s="269"/>
      <c r="V1" s="1637" t="s">
        <v>1223</v>
      </c>
      <c r="W1" s="1637"/>
      <c r="X1" s="382" t="s">
        <v>1247</v>
      </c>
      <c r="Y1" s="1637" t="s">
        <v>1959</v>
      </c>
      <c r="Z1" s="1637"/>
      <c r="AA1" s="1658" t="s">
        <v>1247</v>
      </c>
      <c r="AB1" s="1659"/>
      <c r="AC1" s="1660"/>
      <c r="AD1" s="1657" t="s">
        <v>1662</v>
      </c>
      <c r="AE1" s="1657"/>
      <c r="AF1" s="1657"/>
      <c r="AG1" s="1668" t="s">
        <v>1036</v>
      </c>
      <c r="AH1" s="1668"/>
      <c r="AI1" s="1672"/>
      <c r="AJ1" s="319"/>
      <c r="AK1" s="1668" t="s">
        <v>1425</v>
      </c>
      <c r="AL1" s="1668"/>
      <c r="AM1" s="1668"/>
      <c r="AN1" s="1617" t="s">
        <v>1613</v>
      </c>
      <c r="AO1" s="1618"/>
      <c r="AP1" s="1619"/>
      <c r="AQ1" s="1617" t="s">
        <v>1947</v>
      </c>
      <c r="AR1" s="1618"/>
      <c r="AS1" s="1619"/>
    </row>
    <row r="2" spans="1:118" ht="75.75" customHeight="1" x14ac:dyDescent="0.2">
      <c r="A2" s="1646" t="s">
        <v>213</v>
      </c>
      <c r="B2" s="1628" t="s">
        <v>223</v>
      </c>
      <c r="C2" s="1628" t="s">
        <v>107</v>
      </c>
      <c r="D2" s="1628" t="s">
        <v>224</v>
      </c>
      <c r="E2" s="1648" t="s">
        <v>225</v>
      </c>
      <c r="F2" s="1628" t="s">
        <v>226</v>
      </c>
      <c r="G2" s="1628"/>
      <c r="H2" s="1628"/>
      <c r="I2" s="1628"/>
      <c r="J2" s="1656" t="s">
        <v>228</v>
      </c>
      <c r="K2" s="1656" t="s">
        <v>229</v>
      </c>
      <c r="L2" s="1655" t="s">
        <v>179</v>
      </c>
      <c r="M2" s="1655" t="s">
        <v>180</v>
      </c>
      <c r="N2" s="138" t="s">
        <v>705</v>
      </c>
      <c r="O2" s="138" t="s">
        <v>704</v>
      </c>
      <c r="P2" s="254" t="s">
        <v>713</v>
      </c>
      <c r="Q2" s="254" t="s">
        <v>714</v>
      </c>
      <c r="R2" s="254" t="s">
        <v>708</v>
      </c>
      <c r="S2" s="139" t="s">
        <v>1098</v>
      </c>
      <c r="T2" s="139" t="s">
        <v>1104</v>
      </c>
      <c r="U2" s="42" t="s">
        <v>715</v>
      </c>
      <c r="V2" s="139" t="s">
        <v>1236</v>
      </c>
      <c r="W2" s="139" t="s">
        <v>1237</v>
      </c>
      <c r="X2" s="140" t="s">
        <v>715</v>
      </c>
      <c r="Y2" s="139" t="s">
        <v>1960</v>
      </c>
      <c r="Z2" s="139" t="s">
        <v>1961</v>
      </c>
      <c r="AA2" s="140" t="s">
        <v>715</v>
      </c>
      <c r="AB2" s="1628" t="s">
        <v>230</v>
      </c>
      <c r="AC2" s="1625" t="s">
        <v>231</v>
      </c>
      <c r="AD2" s="1630" t="s">
        <v>696</v>
      </c>
      <c r="AE2" s="1630" t="s">
        <v>850</v>
      </c>
      <c r="AF2" s="1630" t="s">
        <v>851</v>
      </c>
      <c r="AG2" s="1620" t="s">
        <v>696</v>
      </c>
      <c r="AH2" s="1620" t="s">
        <v>915</v>
      </c>
      <c r="AI2" s="1673" t="s">
        <v>916</v>
      </c>
      <c r="AJ2" s="1669" t="s">
        <v>915</v>
      </c>
      <c r="AK2" s="1620" t="s">
        <v>696</v>
      </c>
      <c r="AL2" s="1620" t="s">
        <v>915</v>
      </c>
      <c r="AM2" s="1620" t="s">
        <v>916</v>
      </c>
      <c r="AN2" s="1620" t="s">
        <v>696</v>
      </c>
      <c r="AO2" s="1620" t="s">
        <v>915</v>
      </c>
      <c r="AP2" s="1620" t="s">
        <v>916</v>
      </c>
      <c r="AQ2" s="1620" t="s">
        <v>696</v>
      </c>
      <c r="AR2" s="1665" t="s">
        <v>915</v>
      </c>
      <c r="AS2" s="1665" t="s">
        <v>916</v>
      </c>
    </row>
    <row r="3" spans="1:118" ht="30" customHeight="1" x14ac:dyDescent="0.2">
      <c r="A3" s="1647"/>
      <c r="B3" s="1629"/>
      <c r="C3" s="1629"/>
      <c r="D3" s="1629"/>
      <c r="E3" s="1649"/>
      <c r="F3" s="1650" t="s">
        <v>232</v>
      </c>
      <c r="G3" s="1650"/>
      <c r="H3" s="1650" t="s">
        <v>233</v>
      </c>
      <c r="I3" s="1650"/>
      <c r="J3" s="1649"/>
      <c r="K3" s="1649"/>
      <c r="L3" s="1629" t="s">
        <v>459</v>
      </c>
      <c r="M3" s="1629"/>
      <c r="N3" s="1653"/>
      <c r="O3" s="1654"/>
      <c r="P3" s="1622" t="s">
        <v>1105</v>
      </c>
      <c r="Q3" s="1623"/>
      <c r="R3" s="1651" t="s">
        <v>707</v>
      </c>
      <c r="S3" s="1631" t="s">
        <v>1222</v>
      </c>
      <c r="T3" s="1632"/>
      <c r="U3" s="1635" t="s">
        <v>1106</v>
      </c>
      <c r="V3" s="1638" t="s">
        <v>1233</v>
      </c>
      <c r="W3" s="1639"/>
      <c r="X3" s="1642" t="s">
        <v>1106</v>
      </c>
      <c r="Y3" s="1638" t="s">
        <v>1233</v>
      </c>
      <c r="Z3" s="1639"/>
      <c r="AA3" s="1642" t="s">
        <v>1106</v>
      </c>
      <c r="AB3" s="1629"/>
      <c r="AC3" s="1626"/>
      <c r="AD3" s="1630"/>
      <c r="AE3" s="1630"/>
      <c r="AF3" s="1630"/>
      <c r="AG3" s="1620"/>
      <c r="AH3" s="1620"/>
      <c r="AI3" s="1673"/>
      <c r="AJ3" s="1670"/>
      <c r="AK3" s="1620"/>
      <c r="AL3" s="1620"/>
      <c r="AM3" s="1620"/>
      <c r="AN3" s="1620"/>
      <c r="AO3" s="1620"/>
      <c r="AP3" s="1620"/>
      <c r="AQ3" s="1620"/>
      <c r="AR3" s="1666"/>
      <c r="AS3" s="1666"/>
    </row>
    <row r="4" spans="1:118" ht="54.95" customHeight="1" x14ac:dyDescent="0.2">
      <c r="A4" s="1647"/>
      <c r="B4" s="1629"/>
      <c r="C4" s="1629"/>
      <c r="D4" s="1629"/>
      <c r="E4" s="1649"/>
      <c r="F4" s="258" t="s">
        <v>1107</v>
      </c>
      <c r="G4" s="259" t="s">
        <v>1108</v>
      </c>
      <c r="H4" s="258" t="s">
        <v>1109</v>
      </c>
      <c r="I4" s="259" t="s">
        <v>1110</v>
      </c>
      <c r="J4" s="1649"/>
      <c r="K4" s="1649"/>
      <c r="L4" s="1629"/>
      <c r="M4" s="1629"/>
      <c r="N4" s="1654"/>
      <c r="O4" s="1654"/>
      <c r="P4" s="1624"/>
      <c r="Q4" s="1624"/>
      <c r="R4" s="1652"/>
      <c r="S4" s="1633"/>
      <c r="T4" s="1634"/>
      <c r="U4" s="1636"/>
      <c r="V4" s="1640"/>
      <c r="W4" s="1641"/>
      <c r="X4" s="1643"/>
      <c r="Y4" s="1640"/>
      <c r="Z4" s="1641"/>
      <c r="AA4" s="1643"/>
      <c r="AB4" s="1629"/>
      <c r="AC4" s="1627"/>
      <c r="AD4" s="1630"/>
      <c r="AE4" s="1630"/>
      <c r="AF4" s="1630"/>
      <c r="AG4" s="1620"/>
      <c r="AH4" s="1620"/>
      <c r="AI4" s="1673"/>
      <c r="AJ4" s="1671"/>
      <c r="AK4" s="1620"/>
      <c r="AL4" s="1620"/>
      <c r="AM4" s="1620"/>
      <c r="AN4" s="1620"/>
      <c r="AO4" s="1620"/>
      <c r="AP4" s="1620"/>
      <c r="AQ4" s="1665"/>
      <c r="AR4" s="1667"/>
      <c r="AS4" s="1667"/>
    </row>
    <row r="5" spans="1:118" s="123" customFormat="1" ht="30.75" customHeight="1" thickBot="1" x14ac:dyDescent="0.25">
      <c r="A5" s="217">
        <f>COUNTA(A6:A243)+18</f>
        <v>256</v>
      </c>
      <c r="B5" s="410" t="s">
        <v>1038</v>
      </c>
      <c r="C5" s="208"/>
      <c r="D5" s="411"/>
      <c r="E5" s="368"/>
      <c r="F5" s="412"/>
      <c r="G5" s="209"/>
      <c r="H5" s="412"/>
      <c r="I5" s="413"/>
      <c r="J5" s="1621" t="s">
        <v>711</v>
      </c>
      <c r="K5" s="1621"/>
      <c r="L5" s="210">
        <f t="shared" ref="L5:T5" si="0">COUNTIF(L6:L243,"Y")+18</f>
        <v>99</v>
      </c>
      <c r="M5" s="210">
        <f t="shared" si="0"/>
        <v>27</v>
      </c>
      <c r="N5" s="210">
        <f t="shared" si="0"/>
        <v>104</v>
      </c>
      <c r="O5" s="210">
        <f t="shared" si="0"/>
        <v>27</v>
      </c>
      <c r="P5" s="255">
        <f t="shared" si="0"/>
        <v>152</v>
      </c>
      <c r="Q5" s="255">
        <f t="shared" si="0"/>
        <v>54</v>
      </c>
      <c r="R5" s="256"/>
      <c r="S5" s="211">
        <f t="shared" si="0"/>
        <v>175</v>
      </c>
      <c r="T5" s="211">
        <f t="shared" si="0"/>
        <v>67</v>
      </c>
      <c r="U5" s="131"/>
      <c r="V5" s="211">
        <f>COUNTIF(V6:V248,"Y")+18</f>
        <v>201</v>
      </c>
      <c r="W5" s="211">
        <f>COUNTIF(W6:W248,"Y")+18</f>
        <v>87</v>
      </c>
      <c r="X5" s="298"/>
      <c r="Y5" s="211">
        <f>COUNTIF(Y6:Y243,"Y")+18</f>
        <v>226</v>
      </c>
      <c r="Z5" s="211">
        <f>COUNTIF(Z6:Z243,"Y")+18</f>
        <v>105</v>
      </c>
      <c r="AA5" s="298"/>
      <c r="AB5" s="414"/>
      <c r="AC5" s="415"/>
      <c r="AD5" s="210"/>
      <c r="AE5" s="206">
        <f>COUNTIF(AE6:AE249,"Y")</f>
        <v>24</v>
      </c>
      <c r="AF5" s="206">
        <f>COUNTIF(AF6:AF249,"Y")</f>
        <v>17</v>
      </c>
      <c r="AG5" s="212"/>
      <c r="AH5" s="213">
        <f>COUNTIF(AH6:AH249,"Y")</f>
        <v>29</v>
      </c>
      <c r="AI5" s="289">
        <f>COUNTIF(AI6:AI249,"Y")</f>
        <v>30</v>
      </c>
      <c r="AJ5" s="213">
        <f>COUNTIF(AJ6:AJ249,"Y")</f>
        <v>0</v>
      </c>
      <c r="AK5" s="362"/>
      <c r="AL5" s="350">
        <f>COUNTIF(AL6:AL248,"Y")</f>
        <v>37</v>
      </c>
      <c r="AM5" s="350">
        <f>COUNTIF(AM6:AM248,"Y")</f>
        <v>53</v>
      </c>
      <c r="AN5" s="362"/>
      <c r="AO5" s="350">
        <f>COUNTIF(AO6:AO243,"Y")</f>
        <v>21</v>
      </c>
      <c r="AP5" s="1561">
        <f>COUNTIF(AP6:AP243,"Y")</f>
        <v>44</v>
      </c>
      <c r="AQ5" s="1573"/>
      <c r="AR5" s="1574">
        <f>COUNTIF(AR6:AR243,"Y")</f>
        <v>23</v>
      </c>
      <c r="AS5" s="1574">
        <f>COUNTIF(AS6:AS243,"Y")</f>
        <v>23</v>
      </c>
    </row>
    <row r="6" spans="1:118" s="22" customFormat="1" ht="114.75" x14ac:dyDescent="0.2">
      <c r="A6" s="1423" t="s">
        <v>214</v>
      </c>
      <c r="B6" s="1197" t="s">
        <v>241</v>
      </c>
      <c r="C6" s="1197" t="s">
        <v>242</v>
      </c>
      <c r="D6" s="1197" t="s">
        <v>243</v>
      </c>
      <c r="E6" s="1344" t="s">
        <v>244</v>
      </c>
      <c r="F6" s="1197" t="s">
        <v>245</v>
      </c>
      <c r="G6" s="1197" t="s">
        <v>247</v>
      </c>
      <c r="H6" s="1197" t="s">
        <v>248</v>
      </c>
      <c r="I6" s="1197"/>
      <c r="J6" s="1205" t="s">
        <v>250</v>
      </c>
      <c r="K6" s="1204" t="s">
        <v>251</v>
      </c>
      <c r="L6" s="1204" t="s">
        <v>181</v>
      </c>
      <c r="M6" s="1204" t="s">
        <v>182</v>
      </c>
      <c r="N6" s="1204" t="s">
        <v>181</v>
      </c>
      <c r="O6" s="1204" t="s">
        <v>182</v>
      </c>
      <c r="P6" s="1204" t="s">
        <v>181</v>
      </c>
      <c r="Q6" s="1204" t="s">
        <v>182</v>
      </c>
      <c r="R6" s="1205" t="s">
        <v>744</v>
      </c>
      <c r="S6" s="1205" t="s">
        <v>181</v>
      </c>
      <c r="T6" s="1270" t="s">
        <v>181</v>
      </c>
      <c r="U6" s="1174"/>
      <c r="V6" s="1205" t="s">
        <v>181</v>
      </c>
      <c r="W6" s="1205" t="s">
        <v>181</v>
      </c>
      <c r="X6" s="1174" t="s">
        <v>1095</v>
      </c>
      <c r="Y6" s="1205" t="s">
        <v>181</v>
      </c>
      <c r="Z6" s="1205" t="s">
        <v>181</v>
      </c>
      <c r="AA6" s="1172" t="s">
        <v>741</v>
      </c>
      <c r="AB6" s="1221" t="s">
        <v>252</v>
      </c>
      <c r="AC6" s="1172"/>
      <c r="AD6" s="207"/>
      <c r="AE6" s="204"/>
      <c r="AF6" s="204"/>
      <c r="AG6" s="65"/>
      <c r="AH6" s="65"/>
      <c r="AI6" s="290"/>
      <c r="AJ6" s="339" t="s">
        <v>1119</v>
      </c>
      <c r="AK6" s="363"/>
      <c r="AL6" s="316"/>
      <c r="AM6" s="352"/>
      <c r="AN6" s="1024"/>
      <c r="AO6" s="1016"/>
      <c r="AP6" s="1562"/>
      <c r="AQ6" s="1575"/>
      <c r="AR6" s="1575"/>
      <c r="AS6" s="1075"/>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row>
    <row r="7" spans="1:118" s="22" customFormat="1" ht="63.75" x14ac:dyDescent="0.2">
      <c r="A7" s="1423" t="s">
        <v>214</v>
      </c>
      <c r="B7" s="1197" t="s">
        <v>253</v>
      </c>
      <c r="C7" s="1197" t="s">
        <v>254</v>
      </c>
      <c r="D7" s="1197" t="s">
        <v>255</v>
      </c>
      <c r="E7" s="1344" t="s">
        <v>256</v>
      </c>
      <c r="F7" s="1197" t="s">
        <v>257</v>
      </c>
      <c r="G7" s="1197" t="s">
        <v>259</v>
      </c>
      <c r="H7" s="1197" t="s">
        <v>1633</v>
      </c>
      <c r="I7" s="1197"/>
      <c r="J7" s="1205" t="s">
        <v>261</v>
      </c>
      <c r="K7" s="1204" t="s">
        <v>293</v>
      </c>
      <c r="L7" s="1204" t="s">
        <v>181</v>
      </c>
      <c r="M7" s="1204" t="s">
        <v>182</v>
      </c>
      <c r="N7" s="1204" t="s">
        <v>181</v>
      </c>
      <c r="O7" s="1204" t="s">
        <v>182</v>
      </c>
      <c r="P7" s="1204" t="s">
        <v>181</v>
      </c>
      <c r="Q7" s="1204" t="s">
        <v>181</v>
      </c>
      <c r="R7" s="1205" t="s">
        <v>745</v>
      </c>
      <c r="S7" s="1205" t="s">
        <v>181</v>
      </c>
      <c r="T7" s="1205" t="s">
        <v>181</v>
      </c>
      <c r="U7" s="1174" t="s">
        <v>1095</v>
      </c>
      <c r="V7" s="1205" t="s">
        <v>181</v>
      </c>
      <c r="W7" s="1205" t="s">
        <v>181</v>
      </c>
      <c r="X7" s="1174" t="s">
        <v>1095</v>
      </c>
      <c r="Y7" s="1205" t="s">
        <v>181</v>
      </c>
      <c r="Z7" s="1205" t="s">
        <v>181</v>
      </c>
      <c r="AA7" s="1172" t="s">
        <v>741</v>
      </c>
      <c r="AB7" s="1221" t="s">
        <v>191</v>
      </c>
      <c r="AC7" s="1172" t="s">
        <v>1095</v>
      </c>
      <c r="AD7" s="281" t="s">
        <v>855</v>
      </c>
      <c r="AE7" s="280"/>
      <c r="AF7" s="280" t="s">
        <v>181</v>
      </c>
      <c r="AG7" s="280"/>
      <c r="AH7" s="280"/>
      <c r="AI7" s="280"/>
      <c r="AJ7" s="340"/>
      <c r="AK7" s="318"/>
      <c r="AL7" s="316"/>
      <c r="AM7" s="352"/>
      <c r="AN7" s="1025"/>
      <c r="AO7" s="1017"/>
      <c r="AP7" s="1563"/>
      <c r="AQ7" s="1576"/>
      <c r="AR7" s="1576"/>
      <c r="AS7" s="1075"/>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row>
    <row r="8" spans="1:118" s="22" customFormat="1" ht="102" x14ac:dyDescent="0.2">
      <c r="A8" s="1389" t="s">
        <v>214</v>
      </c>
      <c r="B8" s="1201" t="s">
        <v>263</v>
      </c>
      <c r="C8" s="1201" t="s">
        <v>264</v>
      </c>
      <c r="D8" s="1201" t="s">
        <v>265</v>
      </c>
      <c r="E8" s="1345" t="s">
        <v>266</v>
      </c>
      <c r="F8" s="1201" t="s">
        <v>267</v>
      </c>
      <c r="G8" s="1201" t="s">
        <v>268</v>
      </c>
      <c r="H8" s="1317" t="s">
        <v>1700</v>
      </c>
      <c r="I8" s="1201" t="s">
        <v>269</v>
      </c>
      <c r="J8" s="1209" t="s">
        <v>284</v>
      </c>
      <c r="K8" s="1209" t="s">
        <v>394</v>
      </c>
      <c r="L8" s="1269" t="s">
        <v>182</v>
      </c>
      <c r="M8" s="1269" t="s">
        <v>182</v>
      </c>
      <c r="N8" s="1269" t="s">
        <v>182</v>
      </c>
      <c r="O8" s="1269" t="s">
        <v>182</v>
      </c>
      <c r="P8" s="1280" t="s">
        <v>181</v>
      </c>
      <c r="Q8" s="1280" t="s">
        <v>182</v>
      </c>
      <c r="R8" s="1280" t="s">
        <v>746</v>
      </c>
      <c r="S8" s="1209" t="s">
        <v>181</v>
      </c>
      <c r="T8" s="1209" t="s">
        <v>182</v>
      </c>
      <c r="U8" s="1280"/>
      <c r="V8" s="1209" t="s">
        <v>181</v>
      </c>
      <c r="W8" s="1209" t="s">
        <v>182</v>
      </c>
      <c r="X8" s="1209" t="s">
        <v>1300</v>
      </c>
      <c r="Y8" s="1246" t="s">
        <v>181</v>
      </c>
      <c r="Z8" s="1246" t="s">
        <v>182</v>
      </c>
      <c r="AA8" s="1223"/>
      <c r="AB8" s="1267" t="s">
        <v>1120</v>
      </c>
      <c r="AC8" s="1233" t="s">
        <v>1301</v>
      </c>
      <c r="AD8" s="417"/>
      <c r="AE8" s="416" t="s">
        <v>181</v>
      </c>
      <c r="AF8" s="416"/>
      <c r="AG8" s="416"/>
      <c r="AH8" s="416"/>
      <c r="AI8" s="416"/>
      <c r="AJ8" s="418"/>
      <c r="AK8" s="420" t="s">
        <v>1448</v>
      </c>
      <c r="AL8" s="417"/>
      <c r="AM8" s="419" t="s">
        <v>181</v>
      </c>
      <c r="AN8" s="1033" t="s">
        <v>1617</v>
      </c>
      <c r="AO8" s="1017"/>
      <c r="AP8" s="1564" t="s">
        <v>181</v>
      </c>
      <c r="AQ8" s="1576"/>
      <c r="AR8" s="1576"/>
      <c r="AS8" s="1075"/>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row>
    <row r="9" spans="1:118" s="279" customFormat="1" ht="102" x14ac:dyDescent="0.2">
      <c r="A9" s="1423" t="s">
        <v>214</v>
      </c>
      <c r="B9" s="1197" t="s">
        <v>241</v>
      </c>
      <c r="C9" s="1197" t="s">
        <v>272</v>
      </c>
      <c r="D9" s="1197" t="s">
        <v>1224</v>
      </c>
      <c r="E9" s="1344" t="s">
        <v>277</v>
      </c>
      <c r="F9" s="1197" t="s">
        <v>275</v>
      </c>
      <c r="G9" s="1197" t="s">
        <v>273</v>
      </c>
      <c r="H9" s="1197" t="s">
        <v>1635</v>
      </c>
      <c r="I9" s="1197" t="s">
        <v>274</v>
      </c>
      <c r="J9" s="1204" t="s">
        <v>271</v>
      </c>
      <c r="K9" s="1204" t="s">
        <v>262</v>
      </c>
      <c r="L9" s="1204" t="s">
        <v>181</v>
      </c>
      <c r="M9" s="1204" t="s">
        <v>182</v>
      </c>
      <c r="N9" s="1204" t="s">
        <v>181</v>
      </c>
      <c r="O9" s="1204" t="s">
        <v>182</v>
      </c>
      <c r="P9" s="1204" t="s">
        <v>181</v>
      </c>
      <c r="Q9" s="1204" t="s">
        <v>182</v>
      </c>
      <c r="R9" s="1204"/>
      <c r="S9" s="1204" t="s">
        <v>181</v>
      </c>
      <c r="T9" s="1286" t="s">
        <v>181</v>
      </c>
      <c r="U9" s="1174" t="s">
        <v>1095</v>
      </c>
      <c r="V9" s="1204" t="s">
        <v>181</v>
      </c>
      <c r="W9" s="1204" t="s">
        <v>181</v>
      </c>
      <c r="X9" s="1174" t="s">
        <v>1095</v>
      </c>
      <c r="Y9" s="1204" t="s">
        <v>181</v>
      </c>
      <c r="Z9" s="1204" t="s">
        <v>181</v>
      </c>
      <c r="AA9" s="1172" t="s">
        <v>741</v>
      </c>
      <c r="AB9" s="1221" t="s">
        <v>1121</v>
      </c>
      <c r="AC9" s="1172"/>
      <c r="AD9" s="96"/>
      <c r="AE9" s="280"/>
      <c r="AF9" s="280"/>
      <c r="AG9" s="280"/>
      <c r="AH9" s="280"/>
      <c r="AI9" s="280"/>
      <c r="AJ9" s="339" t="s">
        <v>1636</v>
      </c>
      <c r="AK9" s="318"/>
      <c r="AL9" s="316"/>
      <c r="AM9" s="352"/>
      <c r="AN9" s="1025"/>
      <c r="AO9" s="1017"/>
      <c r="AP9" s="1563"/>
      <c r="AQ9" s="1576"/>
      <c r="AR9" s="1576"/>
      <c r="AS9" s="1576"/>
    </row>
    <row r="10" spans="1:118" s="1081" customFormat="1" ht="93" customHeight="1" x14ac:dyDescent="0.2">
      <c r="A10" s="1389" t="s">
        <v>214</v>
      </c>
      <c r="B10" s="1233" t="s">
        <v>241</v>
      </c>
      <c r="C10" s="1233" t="s">
        <v>272</v>
      </c>
      <c r="D10" s="1233" t="s">
        <v>1894</v>
      </c>
      <c r="E10" s="1323" t="s">
        <v>266</v>
      </c>
      <c r="F10" s="1233" t="s">
        <v>275</v>
      </c>
      <c r="G10" s="1233" t="s">
        <v>273</v>
      </c>
      <c r="H10" s="1233" t="s">
        <v>1634</v>
      </c>
      <c r="I10" s="1233" t="s">
        <v>274</v>
      </c>
      <c r="J10" s="1288" t="s">
        <v>790</v>
      </c>
      <c r="K10" s="1288" t="s">
        <v>394</v>
      </c>
      <c r="L10" s="1231" t="s">
        <v>181</v>
      </c>
      <c r="M10" s="1231" t="s">
        <v>182</v>
      </c>
      <c r="N10" s="1231" t="s">
        <v>181</v>
      </c>
      <c r="O10" s="1231" t="s">
        <v>182</v>
      </c>
      <c r="P10" s="1231" t="s">
        <v>181</v>
      </c>
      <c r="Q10" s="1231" t="s">
        <v>182</v>
      </c>
      <c r="R10" s="1231"/>
      <c r="S10" s="1287" t="s">
        <v>182</v>
      </c>
      <c r="T10" s="1287" t="s">
        <v>182</v>
      </c>
      <c r="U10" s="1287"/>
      <c r="V10" s="1288" t="s">
        <v>182</v>
      </c>
      <c r="W10" s="1288" t="s">
        <v>182</v>
      </c>
      <c r="X10" s="1288"/>
      <c r="Y10" s="1306" t="s">
        <v>182</v>
      </c>
      <c r="Z10" s="1306" t="s">
        <v>182</v>
      </c>
      <c r="AA10" s="1232"/>
      <c r="AB10" s="1266" t="s">
        <v>1121</v>
      </c>
      <c r="AC10" s="1260"/>
      <c r="AD10" s="1092"/>
      <c r="AE10" s="1091"/>
      <c r="AF10" s="1091"/>
      <c r="AG10" s="1091"/>
      <c r="AH10" s="1091"/>
      <c r="AI10" s="1091"/>
      <c r="AJ10" s="1096" t="s">
        <v>1205</v>
      </c>
      <c r="AK10" s="1093"/>
      <c r="AL10" s="1094"/>
      <c r="AM10" s="1095"/>
      <c r="AN10" s="1098"/>
      <c r="AO10" s="1097"/>
      <c r="AP10" s="1563"/>
      <c r="AQ10" s="1576"/>
      <c r="AR10" s="1576"/>
      <c r="AS10" s="1576"/>
      <c r="AT10" s="1090"/>
      <c r="AU10" s="1090"/>
      <c r="AV10" s="1090"/>
      <c r="AW10" s="1090"/>
      <c r="AX10" s="1090"/>
      <c r="AY10" s="1090"/>
      <c r="AZ10" s="1090"/>
      <c r="BA10" s="1090"/>
      <c r="BB10" s="1090"/>
      <c r="BC10" s="1090"/>
      <c r="BD10" s="1090"/>
      <c r="BE10" s="1090"/>
      <c r="BF10" s="1090"/>
      <c r="BG10" s="1090"/>
      <c r="BH10" s="1090"/>
      <c r="BI10" s="1090"/>
      <c r="BJ10" s="1090"/>
      <c r="BK10" s="1090"/>
      <c r="BL10" s="1090"/>
      <c r="BM10" s="1090"/>
      <c r="BN10" s="1090"/>
      <c r="BO10" s="1090"/>
      <c r="BP10" s="1090"/>
      <c r="BQ10" s="1090"/>
      <c r="BR10" s="1090"/>
      <c r="BS10" s="1090"/>
      <c r="BT10" s="1090"/>
      <c r="BU10" s="1090"/>
      <c r="BV10" s="1090"/>
      <c r="BW10" s="1090"/>
      <c r="BX10" s="1090"/>
      <c r="BY10" s="1090"/>
      <c r="BZ10" s="1090"/>
      <c r="CA10" s="1090"/>
      <c r="CB10" s="1090"/>
      <c r="CC10" s="1090"/>
      <c r="CD10" s="1090"/>
      <c r="CE10" s="1090"/>
      <c r="CF10" s="1090"/>
      <c r="CG10" s="1090"/>
      <c r="CH10" s="1090"/>
      <c r="CI10" s="1090"/>
      <c r="CJ10" s="1090"/>
      <c r="CK10" s="1090"/>
      <c r="CL10" s="1090"/>
      <c r="CM10" s="1090"/>
      <c r="CN10" s="1090"/>
      <c r="CO10" s="1090"/>
      <c r="CP10" s="1090"/>
      <c r="CQ10" s="1090"/>
      <c r="CR10" s="1090"/>
      <c r="CS10" s="1090"/>
      <c r="CT10" s="1090"/>
      <c r="CU10" s="1090"/>
      <c r="CV10" s="1090"/>
      <c r="CW10" s="1090"/>
      <c r="CX10" s="1090"/>
      <c r="CY10" s="1090"/>
      <c r="CZ10" s="1090"/>
      <c r="DA10" s="1090"/>
      <c r="DB10" s="1090"/>
      <c r="DC10" s="1090"/>
      <c r="DD10" s="1090"/>
      <c r="DE10" s="1090"/>
      <c r="DF10" s="1090"/>
      <c r="DG10" s="1090"/>
      <c r="DH10" s="1090"/>
      <c r="DI10" s="1090"/>
      <c r="DJ10" s="1090"/>
      <c r="DK10" s="1090"/>
      <c r="DL10" s="1090"/>
      <c r="DM10" s="1090"/>
      <c r="DN10" s="1090"/>
    </row>
    <row r="11" spans="1:118" s="22" customFormat="1" ht="90" x14ac:dyDescent="0.2">
      <c r="A11" s="1423" t="s">
        <v>214</v>
      </c>
      <c r="B11" s="1197" t="s">
        <v>241</v>
      </c>
      <c r="C11" s="1197" t="s">
        <v>272</v>
      </c>
      <c r="D11" s="1197" t="s">
        <v>279</v>
      </c>
      <c r="E11" s="1344" t="s">
        <v>280</v>
      </c>
      <c r="F11" s="1197" t="s">
        <v>281</v>
      </c>
      <c r="G11" s="1197"/>
      <c r="H11" s="1197" t="s">
        <v>1634</v>
      </c>
      <c r="I11" s="1197" t="s">
        <v>274</v>
      </c>
      <c r="J11" s="1206" t="s">
        <v>251</v>
      </c>
      <c r="K11" s="1206" t="s">
        <v>1699</v>
      </c>
      <c r="L11" s="1204" t="s">
        <v>276</v>
      </c>
      <c r="M11" s="1206" t="s">
        <v>182</v>
      </c>
      <c r="N11" s="1206" t="s">
        <v>182</v>
      </c>
      <c r="O11" s="1204" t="s">
        <v>857</v>
      </c>
      <c r="P11" s="1189" t="s">
        <v>182</v>
      </c>
      <c r="Q11" s="1189" t="s">
        <v>182</v>
      </c>
      <c r="R11" s="1206"/>
      <c r="S11" s="1206" t="s">
        <v>181</v>
      </c>
      <c r="T11" s="1206" t="s">
        <v>182</v>
      </c>
      <c r="U11" s="1206"/>
      <c r="V11" s="1204" t="s">
        <v>181</v>
      </c>
      <c r="W11" s="1206" t="s">
        <v>182</v>
      </c>
      <c r="X11" s="1206"/>
      <c r="Y11" s="1204" t="s">
        <v>181</v>
      </c>
      <c r="Z11" s="1206" t="s">
        <v>181</v>
      </c>
      <c r="AA11" s="1172" t="s">
        <v>741</v>
      </c>
      <c r="AB11" s="1221" t="s">
        <v>1122</v>
      </c>
      <c r="AC11" s="1197"/>
      <c r="AD11" s="424" t="s">
        <v>857</v>
      </c>
      <c r="AE11" s="422"/>
      <c r="AF11" s="422"/>
      <c r="AG11" s="422"/>
      <c r="AH11" s="422"/>
      <c r="AI11" s="422"/>
      <c r="AJ11" s="426" t="s">
        <v>1200</v>
      </c>
      <c r="AK11" s="425"/>
      <c r="AL11" s="423"/>
      <c r="AM11" s="427"/>
      <c r="AN11" s="1033" t="s">
        <v>855</v>
      </c>
      <c r="AO11" s="1017"/>
      <c r="AP11" s="1565" t="s">
        <v>181</v>
      </c>
      <c r="AQ11" s="1576"/>
      <c r="AR11" s="1576"/>
      <c r="AS11" s="1576"/>
      <c r="AT11" s="421"/>
      <c r="AU11" s="421"/>
    </row>
    <row r="12" spans="1:118" s="22" customFormat="1" ht="60" x14ac:dyDescent="0.2">
      <c r="A12" s="1423" t="s">
        <v>214</v>
      </c>
      <c r="B12" s="1197" t="s">
        <v>241</v>
      </c>
      <c r="C12" s="1197" t="s">
        <v>282</v>
      </c>
      <c r="D12" s="1197" t="s">
        <v>283</v>
      </c>
      <c r="E12" s="1344" t="s">
        <v>280</v>
      </c>
      <c r="F12" s="1197" t="s">
        <v>258</v>
      </c>
      <c r="G12" s="1197"/>
      <c r="H12" s="1197" t="s">
        <v>270</v>
      </c>
      <c r="I12" s="1197"/>
      <c r="J12" s="1207" t="s">
        <v>284</v>
      </c>
      <c r="K12" s="1206" t="s">
        <v>374</v>
      </c>
      <c r="L12" s="1283" t="s">
        <v>182</v>
      </c>
      <c r="M12" s="1283" t="s">
        <v>182</v>
      </c>
      <c r="N12" s="1283" t="s">
        <v>182</v>
      </c>
      <c r="O12" s="1283" t="s">
        <v>182</v>
      </c>
      <c r="P12" s="1279" t="s">
        <v>181</v>
      </c>
      <c r="Q12" s="1279" t="s">
        <v>182</v>
      </c>
      <c r="R12" s="1276" t="s">
        <v>747</v>
      </c>
      <c r="S12" s="1277" t="s">
        <v>181</v>
      </c>
      <c r="T12" s="1277" t="s">
        <v>182</v>
      </c>
      <c r="U12" s="1276"/>
      <c r="V12" s="1207" t="s">
        <v>181</v>
      </c>
      <c r="W12" s="1206" t="s">
        <v>181</v>
      </c>
      <c r="X12" s="1206" t="s">
        <v>1445</v>
      </c>
      <c r="Y12" s="1207" t="s">
        <v>181</v>
      </c>
      <c r="Z12" s="1206" t="s">
        <v>181</v>
      </c>
      <c r="AA12" s="1219" t="s">
        <v>1445</v>
      </c>
      <c r="AB12" s="1221" t="s">
        <v>748</v>
      </c>
      <c r="AC12" s="1330" t="s">
        <v>749</v>
      </c>
      <c r="AD12" s="96"/>
      <c r="AE12" s="280" t="s">
        <v>181</v>
      </c>
      <c r="AF12" s="280"/>
      <c r="AG12" s="280"/>
      <c r="AH12" s="280"/>
      <c r="AI12" s="280"/>
      <c r="AJ12" s="340"/>
      <c r="AK12" s="357" t="s">
        <v>38</v>
      </c>
      <c r="AL12" s="316"/>
      <c r="AM12" s="352"/>
      <c r="AN12" s="1025"/>
      <c r="AO12" s="1017"/>
      <c r="AP12" s="1563"/>
      <c r="AQ12" s="1576"/>
      <c r="AR12" s="1576"/>
      <c r="AS12" s="1576"/>
    </row>
    <row r="13" spans="1:118" s="22" customFormat="1" ht="60" x14ac:dyDescent="0.2">
      <c r="A13" s="1423" t="s">
        <v>214</v>
      </c>
      <c r="B13" s="1197" t="s">
        <v>241</v>
      </c>
      <c r="C13" s="1197" t="s">
        <v>282</v>
      </c>
      <c r="D13" s="1197" t="s">
        <v>286</v>
      </c>
      <c r="E13" s="1344" t="s">
        <v>280</v>
      </c>
      <c r="F13" s="1197" t="s">
        <v>258</v>
      </c>
      <c r="G13" s="1197"/>
      <c r="H13" s="1197" t="s">
        <v>270</v>
      </c>
      <c r="I13" s="1197"/>
      <c r="J13" s="1207" t="s">
        <v>284</v>
      </c>
      <c r="K13" s="1206" t="s">
        <v>374</v>
      </c>
      <c r="L13" s="1283" t="s">
        <v>182</v>
      </c>
      <c r="M13" s="1283" t="s">
        <v>182</v>
      </c>
      <c r="N13" s="1283" t="s">
        <v>182</v>
      </c>
      <c r="O13" s="1283" t="s">
        <v>182</v>
      </c>
      <c r="P13" s="1279" t="s">
        <v>181</v>
      </c>
      <c r="Q13" s="1279" t="s">
        <v>182</v>
      </c>
      <c r="R13" s="1276" t="s">
        <v>747</v>
      </c>
      <c r="S13" s="1277" t="s">
        <v>181</v>
      </c>
      <c r="T13" s="1277" t="s">
        <v>182</v>
      </c>
      <c r="U13" s="1276"/>
      <c r="V13" s="1207" t="s">
        <v>181</v>
      </c>
      <c r="W13" s="1206" t="s">
        <v>181</v>
      </c>
      <c r="X13" s="1206" t="s">
        <v>1445</v>
      </c>
      <c r="Y13" s="1207" t="s">
        <v>181</v>
      </c>
      <c r="Z13" s="1206" t="s">
        <v>181</v>
      </c>
      <c r="AA13" s="1219" t="s">
        <v>1445</v>
      </c>
      <c r="AB13" s="1221" t="s">
        <v>748</v>
      </c>
      <c r="AC13" s="1330" t="s">
        <v>749</v>
      </c>
      <c r="AD13" s="96"/>
      <c r="AE13" s="280" t="s">
        <v>181</v>
      </c>
      <c r="AF13" s="280"/>
      <c r="AG13" s="280"/>
      <c r="AH13" s="280"/>
      <c r="AI13" s="280"/>
      <c r="AJ13" s="340"/>
      <c r="AK13" s="357" t="s">
        <v>38</v>
      </c>
      <c r="AL13" s="316"/>
      <c r="AM13" s="352"/>
      <c r="AN13" s="1025"/>
      <c r="AO13" s="1017"/>
      <c r="AP13" s="1563"/>
      <c r="AQ13" s="1576"/>
      <c r="AR13" s="1576"/>
      <c r="AS13" s="1576"/>
    </row>
    <row r="14" spans="1:118" s="22" customFormat="1" ht="60" x14ac:dyDescent="0.2">
      <c r="A14" s="1423" t="s">
        <v>214</v>
      </c>
      <c r="B14" s="1197" t="s">
        <v>241</v>
      </c>
      <c r="C14" s="1197" t="s">
        <v>282</v>
      </c>
      <c r="D14" s="1197" t="s">
        <v>287</v>
      </c>
      <c r="E14" s="1344" t="s">
        <v>280</v>
      </c>
      <c r="F14" s="1197" t="s">
        <v>258</v>
      </c>
      <c r="G14" s="1197"/>
      <c r="H14" s="1197" t="s">
        <v>270</v>
      </c>
      <c r="I14" s="1197"/>
      <c r="J14" s="1207" t="s">
        <v>284</v>
      </c>
      <c r="K14" s="1206" t="s">
        <v>374</v>
      </c>
      <c r="L14" s="1283" t="s">
        <v>182</v>
      </c>
      <c r="M14" s="1283" t="s">
        <v>182</v>
      </c>
      <c r="N14" s="1283" t="s">
        <v>182</v>
      </c>
      <c r="O14" s="1283" t="s">
        <v>182</v>
      </c>
      <c r="P14" s="1279" t="s">
        <v>181</v>
      </c>
      <c r="Q14" s="1279" t="s">
        <v>182</v>
      </c>
      <c r="R14" s="1276" t="s">
        <v>747</v>
      </c>
      <c r="S14" s="1277" t="s">
        <v>181</v>
      </c>
      <c r="T14" s="1277" t="s">
        <v>182</v>
      </c>
      <c r="U14" s="1276"/>
      <c r="V14" s="1207" t="s">
        <v>181</v>
      </c>
      <c r="W14" s="1206" t="s">
        <v>181</v>
      </c>
      <c r="X14" s="1206" t="s">
        <v>1445</v>
      </c>
      <c r="Y14" s="1207" t="s">
        <v>181</v>
      </c>
      <c r="Z14" s="1206" t="s">
        <v>181</v>
      </c>
      <c r="AA14" s="1219" t="s">
        <v>1445</v>
      </c>
      <c r="AB14" s="1221" t="s">
        <v>748</v>
      </c>
      <c r="AC14" s="1330" t="s">
        <v>749</v>
      </c>
      <c r="AD14" s="96"/>
      <c r="AE14" s="280" t="s">
        <v>181</v>
      </c>
      <c r="AF14" s="280"/>
      <c r="AG14" s="283"/>
      <c r="AH14" s="280"/>
      <c r="AI14" s="280"/>
      <c r="AJ14" s="340"/>
      <c r="AK14" s="357" t="s">
        <v>38</v>
      </c>
      <c r="AL14" s="316"/>
      <c r="AM14" s="352"/>
      <c r="AN14" s="1025"/>
      <c r="AO14" s="1017"/>
      <c r="AP14" s="1563"/>
      <c r="AQ14" s="1576"/>
      <c r="AR14" s="1576"/>
      <c r="AS14" s="1576"/>
    </row>
    <row r="15" spans="1:118" s="22" customFormat="1" ht="119.25" customHeight="1" x14ac:dyDescent="0.2">
      <c r="A15" s="1389" t="s">
        <v>214</v>
      </c>
      <c r="B15" s="1201" t="s">
        <v>241</v>
      </c>
      <c r="C15" s="1201" t="s">
        <v>288</v>
      </c>
      <c r="D15" s="1201" t="s">
        <v>289</v>
      </c>
      <c r="E15" s="1345" t="s">
        <v>280</v>
      </c>
      <c r="F15" s="1201" t="s">
        <v>290</v>
      </c>
      <c r="G15" s="1201" t="s">
        <v>291</v>
      </c>
      <c r="H15" s="1201" t="s">
        <v>292</v>
      </c>
      <c r="I15" s="1250"/>
      <c r="J15" s="1283" t="s">
        <v>251</v>
      </c>
      <c r="K15" s="1283" t="s">
        <v>738</v>
      </c>
      <c r="L15" s="1269" t="s">
        <v>182</v>
      </c>
      <c r="M15" s="1269" t="s">
        <v>182</v>
      </c>
      <c r="N15" s="1283" t="s">
        <v>182</v>
      </c>
      <c r="O15" s="1283" t="s">
        <v>182</v>
      </c>
      <c r="P15" s="1280" t="s">
        <v>182</v>
      </c>
      <c r="Q15" s="1280" t="s">
        <v>182</v>
      </c>
      <c r="R15" s="1281"/>
      <c r="S15" s="1273" t="s">
        <v>181</v>
      </c>
      <c r="T15" s="1199" t="s">
        <v>182</v>
      </c>
      <c r="U15" s="1281"/>
      <c r="V15" s="1209" t="s">
        <v>181</v>
      </c>
      <c r="W15" s="1209" t="s">
        <v>182</v>
      </c>
      <c r="X15" s="1209"/>
      <c r="Y15" s="1246" t="s">
        <v>181</v>
      </c>
      <c r="Z15" s="1246" t="s">
        <v>182</v>
      </c>
      <c r="AA15" s="1223"/>
      <c r="AB15" s="1267" t="s">
        <v>1124</v>
      </c>
      <c r="AC15" s="1260" t="s">
        <v>750</v>
      </c>
      <c r="AD15" s="431" t="s">
        <v>857</v>
      </c>
      <c r="AE15" s="429"/>
      <c r="AF15" s="429"/>
      <c r="AG15" s="429"/>
      <c r="AH15" s="429"/>
      <c r="AI15" s="429"/>
      <c r="AJ15" s="434" t="s">
        <v>1200</v>
      </c>
      <c r="AK15" s="433"/>
      <c r="AL15" s="430"/>
      <c r="AM15" s="436"/>
      <c r="AN15" s="1025"/>
      <c r="AO15" s="1017"/>
      <c r="AP15" s="1563"/>
      <c r="AQ15" s="1576"/>
      <c r="AR15" s="1576"/>
      <c r="AS15" s="1576"/>
      <c r="AT15" s="428"/>
      <c r="AU15" s="428"/>
    </row>
    <row r="16" spans="1:118" s="22" customFormat="1" ht="120.75" customHeight="1" x14ac:dyDescent="0.2">
      <c r="A16" s="1389" t="s">
        <v>214</v>
      </c>
      <c r="B16" s="1201" t="s">
        <v>241</v>
      </c>
      <c r="C16" s="1201" t="s">
        <v>294</v>
      </c>
      <c r="D16" s="1201" t="s">
        <v>295</v>
      </c>
      <c r="E16" s="1345" t="s">
        <v>266</v>
      </c>
      <c r="F16" s="1201" t="s">
        <v>290</v>
      </c>
      <c r="G16" s="1201" t="s">
        <v>291</v>
      </c>
      <c r="H16" s="1201" t="s">
        <v>292</v>
      </c>
      <c r="I16" s="1250"/>
      <c r="J16" s="1283" t="s">
        <v>251</v>
      </c>
      <c r="K16" s="1283" t="s">
        <v>738</v>
      </c>
      <c r="L16" s="1269" t="s">
        <v>182</v>
      </c>
      <c r="M16" s="1269" t="s">
        <v>182</v>
      </c>
      <c r="N16" s="1283" t="s">
        <v>182</v>
      </c>
      <c r="O16" s="1283" t="s">
        <v>182</v>
      </c>
      <c r="P16" s="1280" t="s">
        <v>182</v>
      </c>
      <c r="Q16" s="1280" t="s">
        <v>182</v>
      </c>
      <c r="R16" s="1281"/>
      <c r="S16" s="1273" t="s">
        <v>181</v>
      </c>
      <c r="T16" s="1199" t="s">
        <v>182</v>
      </c>
      <c r="U16" s="1281"/>
      <c r="V16" s="1209" t="s">
        <v>181</v>
      </c>
      <c r="W16" s="1209" t="s">
        <v>182</v>
      </c>
      <c r="X16" s="1209"/>
      <c r="Y16" s="1246" t="s">
        <v>181</v>
      </c>
      <c r="Z16" s="1246" t="s">
        <v>182</v>
      </c>
      <c r="AA16" s="1223"/>
      <c r="AB16" s="1267" t="s">
        <v>1124</v>
      </c>
      <c r="AC16" s="1260" t="s">
        <v>750</v>
      </c>
      <c r="AD16" s="431" t="s">
        <v>857</v>
      </c>
      <c r="AE16" s="429"/>
      <c r="AF16" s="429"/>
      <c r="AG16" s="429"/>
      <c r="AH16" s="429"/>
      <c r="AI16" s="429"/>
      <c r="AJ16" s="434" t="s">
        <v>1200</v>
      </c>
      <c r="AK16" s="433"/>
      <c r="AL16" s="430"/>
      <c r="AM16" s="436"/>
      <c r="AN16" s="1025"/>
      <c r="AO16" s="1017"/>
      <c r="AP16" s="1563"/>
      <c r="AQ16" s="1576"/>
      <c r="AR16" s="1576"/>
      <c r="AS16" s="1576"/>
      <c r="AT16" s="428"/>
      <c r="AU16" s="428"/>
    </row>
    <row r="17" spans="1:47" s="22" customFormat="1" ht="89.25" customHeight="1" x14ac:dyDescent="0.2">
      <c r="A17" s="1389" t="s">
        <v>214</v>
      </c>
      <c r="B17" s="1201" t="s">
        <v>241</v>
      </c>
      <c r="C17" s="1201" t="s">
        <v>296</v>
      </c>
      <c r="D17" s="1201" t="s">
        <v>297</v>
      </c>
      <c r="E17" s="1345" t="s">
        <v>280</v>
      </c>
      <c r="F17" s="1201" t="s">
        <v>298</v>
      </c>
      <c r="G17" s="1201" t="s">
        <v>299</v>
      </c>
      <c r="H17" s="1201" t="s">
        <v>299</v>
      </c>
      <c r="I17" s="1250" t="s">
        <v>292</v>
      </c>
      <c r="J17" s="1235" t="s">
        <v>284</v>
      </c>
      <c r="K17" s="1283" t="s">
        <v>738</v>
      </c>
      <c r="L17" s="1269" t="s">
        <v>182</v>
      </c>
      <c r="M17" s="1269" t="s">
        <v>182</v>
      </c>
      <c r="N17" s="1283" t="s">
        <v>182</v>
      </c>
      <c r="O17" s="1283" t="s">
        <v>182</v>
      </c>
      <c r="P17" s="1280" t="s">
        <v>181</v>
      </c>
      <c r="Q17" s="1280" t="s">
        <v>751</v>
      </c>
      <c r="R17" s="1285" t="s">
        <v>778</v>
      </c>
      <c r="S17" s="1199" t="s">
        <v>181</v>
      </c>
      <c r="T17" s="1199" t="s">
        <v>751</v>
      </c>
      <c r="U17" s="1285"/>
      <c r="V17" s="1199" t="s">
        <v>181</v>
      </c>
      <c r="W17" s="1209" t="s">
        <v>182</v>
      </c>
      <c r="X17" s="1209"/>
      <c r="Y17" s="1285" t="s">
        <v>181</v>
      </c>
      <c r="Z17" s="1246" t="s">
        <v>182</v>
      </c>
      <c r="AA17" s="1223"/>
      <c r="AB17" s="1267" t="s">
        <v>1123</v>
      </c>
      <c r="AC17" s="1267"/>
      <c r="AD17" s="432" t="s">
        <v>778</v>
      </c>
      <c r="AE17" s="429" t="s">
        <v>181</v>
      </c>
      <c r="AF17" s="429"/>
      <c r="AG17" s="429"/>
      <c r="AH17" s="429"/>
      <c r="AI17" s="429"/>
      <c r="AJ17" s="435"/>
      <c r="AK17" s="433"/>
      <c r="AL17" s="430"/>
      <c r="AM17" s="436"/>
      <c r="AN17" s="1025"/>
      <c r="AO17" s="1017"/>
      <c r="AP17" s="1563"/>
      <c r="AQ17" s="1576"/>
      <c r="AR17" s="1576"/>
      <c r="AS17" s="1576"/>
      <c r="AT17" s="428"/>
      <c r="AU17" s="428"/>
    </row>
    <row r="18" spans="1:47" s="22" customFormat="1" ht="89.25" x14ac:dyDescent="0.2">
      <c r="A18" s="1389" t="s">
        <v>214</v>
      </c>
      <c r="B18" s="1201" t="s">
        <v>241</v>
      </c>
      <c r="C18" s="1201" t="s">
        <v>300</v>
      </c>
      <c r="D18" s="1201" t="s">
        <v>301</v>
      </c>
      <c r="E18" s="1345" t="s">
        <v>266</v>
      </c>
      <c r="F18" s="1201" t="s">
        <v>298</v>
      </c>
      <c r="G18" s="1201" t="s">
        <v>299</v>
      </c>
      <c r="H18" s="1233" t="s">
        <v>299</v>
      </c>
      <c r="I18" s="1250" t="s">
        <v>292</v>
      </c>
      <c r="J18" s="1235" t="s">
        <v>284</v>
      </c>
      <c r="K18" s="1283" t="s">
        <v>738</v>
      </c>
      <c r="L18" s="1209" t="s">
        <v>182</v>
      </c>
      <c r="M18" s="1209" t="s">
        <v>182</v>
      </c>
      <c r="N18" s="1288" t="s">
        <v>182</v>
      </c>
      <c r="O18" s="1288" t="s">
        <v>182</v>
      </c>
      <c r="P18" s="1209" t="s">
        <v>181</v>
      </c>
      <c r="Q18" s="1209" t="s">
        <v>182</v>
      </c>
      <c r="R18" s="1209" t="s">
        <v>752</v>
      </c>
      <c r="S18" s="1209" t="s">
        <v>181</v>
      </c>
      <c r="T18" s="1209" t="s">
        <v>182</v>
      </c>
      <c r="U18" s="1209"/>
      <c r="V18" s="1209" t="s">
        <v>181</v>
      </c>
      <c r="W18" s="1209" t="s">
        <v>182</v>
      </c>
      <c r="X18" s="1209" t="s">
        <v>1302</v>
      </c>
      <c r="Y18" s="1246" t="s">
        <v>181</v>
      </c>
      <c r="Z18" s="1246" t="s">
        <v>182</v>
      </c>
      <c r="AA18" s="1223"/>
      <c r="AB18" s="1267" t="s">
        <v>1123</v>
      </c>
      <c r="AC18" s="1233" t="s">
        <v>1302</v>
      </c>
      <c r="AD18" s="430"/>
      <c r="AE18" s="429" t="s">
        <v>181</v>
      </c>
      <c r="AF18" s="429"/>
      <c r="AG18" s="429"/>
      <c r="AH18" s="429"/>
      <c r="AI18" s="429"/>
      <c r="AJ18" s="435"/>
      <c r="AK18" s="438" t="s">
        <v>1448</v>
      </c>
      <c r="AL18" s="430"/>
      <c r="AM18" s="437" t="s">
        <v>181</v>
      </c>
      <c r="AN18" s="1025"/>
      <c r="AO18" s="1017"/>
      <c r="AP18" s="1563"/>
      <c r="AQ18" s="1576"/>
      <c r="AR18" s="1576"/>
      <c r="AS18" s="1576"/>
      <c r="AT18" s="428"/>
      <c r="AU18" s="428"/>
    </row>
    <row r="19" spans="1:47" s="1090" customFormat="1" ht="176.25" customHeight="1" x14ac:dyDescent="0.2">
      <c r="A19" s="1389" t="s">
        <v>214</v>
      </c>
      <c r="B19" s="1201" t="s">
        <v>303</v>
      </c>
      <c r="C19" s="1201" t="s">
        <v>304</v>
      </c>
      <c r="D19" s="1201" t="s">
        <v>305</v>
      </c>
      <c r="E19" s="1345" t="s">
        <v>266</v>
      </c>
      <c r="F19" s="1201" t="s">
        <v>306</v>
      </c>
      <c r="G19" s="1201"/>
      <c r="H19" s="1201" t="s">
        <v>270</v>
      </c>
      <c r="I19" s="1201" t="s">
        <v>307</v>
      </c>
      <c r="J19" s="1199" t="s">
        <v>308</v>
      </c>
      <c r="K19" s="1209" t="s">
        <v>738</v>
      </c>
      <c r="L19" s="1269" t="s">
        <v>181</v>
      </c>
      <c r="M19" s="1269" t="s">
        <v>182</v>
      </c>
      <c r="N19" s="1269" t="s">
        <v>181</v>
      </c>
      <c r="O19" s="1283" t="s">
        <v>182</v>
      </c>
      <c r="P19" s="1279" t="s">
        <v>181</v>
      </c>
      <c r="Q19" s="1280" t="s">
        <v>182</v>
      </c>
      <c r="R19" s="1246" t="s">
        <v>753</v>
      </c>
      <c r="S19" s="1209" t="s">
        <v>181</v>
      </c>
      <c r="T19" s="1209" t="s">
        <v>182</v>
      </c>
      <c r="U19" s="1281" t="s">
        <v>1637</v>
      </c>
      <c r="V19" s="1209" t="s">
        <v>181</v>
      </c>
      <c r="W19" s="1209" t="s">
        <v>182</v>
      </c>
      <c r="X19" s="1209" t="s">
        <v>1303</v>
      </c>
      <c r="Y19" s="1246" t="s">
        <v>181</v>
      </c>
      <c r="Z19" s="1253" t="s">
        <v>181</v>
      </c>
      <c r="AA19" s="1271" t="s">
        <v>1753</v>
      </c>
      <c r="AB19" s="1316" t="s">
        <v>754</v>
      </c>
      <c r="AC19" s="1260" t="s">
        <v>1893</v>
      </c>
      <c r="AD19" s="1106" t="s">
        <v>858</v>
      </c>
      <c r="AE19" s="1101"/>
      <c r="AF19" s="1101"/>
      <c r="AG19" s="1101"/>
      <c r="AH19" s="1101"/>
      <c r="AI19" s="1101"/>
      <c r="AJ19" s="1104"/>
      <c r="AK19" s="1103"/>
      <c r="AL19" s="1102"/>
      <c r="AM19" s="1105"/>
      <c r="AN19" s="1108" t="s">
        <v>1618</v>
      </c>
      <c r="AO19" s="1107"/>
      <c r="AP19" s="1564" t="s">
        <v>181</v>
      </c>
      <c r="AQ19" s="1576"/>
      <c r="AR19" s="1576"/>
      <c r="AS19" s="1576"/>
      <c r="AT19" s="1099"/>
      <c r="AU19" s="1099"/>
    </row>
    <row r="20" spans="1:47" s="22" customFormat="1" ht="48.75" customHeight="1" x14ac:dyDescent="0.2">
      <c r="A20" s="1423" t="s">
        <v>214</v>
      </c>
      <c r="B20" s="1197" t="s">
        <v>241</v>
      </c>
      <c r="C20" s="1197" t="s">
        <v>282</v>
      </c>
      <c r="D20" s="1197" t="s">
        <v>453</v>
      </c>
      <c r="E20" s="1344" t="s">
        <v>280</v>
      </c>
      <c r="F20" s="1197" t="s">
        <v>258</v>
      </c>
      <c r="G20" s="1197"/>
      <c r="H20" s="1197" t="s">
        <v>270</v>
      </c>
      <c r="I20" s="1197"/>
      <c r="J20" s="1207" t="s">
        <v>271</v>
      </c>
      <c r="K20" s="1207" t="s">
        <v>284</v>
      </c>
      <c r="L20" s="1283" t="s">
        <v>181</v>
      </c>
      <c r="M20" s="1283" t="s">
        <v>182</v>
      </c>
      <c r="N20" s="1206" t="s">
        <v>181</v>
      </c>
      <c r="O20" s="1206" t="s">
        <v>182</v>
      </c>
      <c r="P20" s="1206" t="s">
        <v>181</v>
      </c>
      <c r="Q20" s="1206" t="s">
        <v>181</v>
      </c>
      <c r="R20" s="1174" t="s">
        <v>741</v>
      </c>
      <c r="S20" s="1174" t="s">
        <v>181</v>
      </c>
      <c r="T20" s="1174" t="s">
        <v>181</v>
      </c>
      <c r="U20" s="1174" t="s">
        <v>1095</v>
      </c>
      <c r="V20" s="1174" t="s">
        <v>181</v>
      </c>
      <c r="W20" s="1174" t="s">
        <v>181</v>
      </c>
      <c r="X20" s="1174" t="s">
        <v>1095</v>
      </c>
      <c r="Y20" s="1174" t="s">
        <v>181</v>
      </c>
      <c r="Z20" s="1174" t="s">
        <v>181</v>
      </c>
      <c r="AA20" s="1172" t="s">
        <v>741</v>
      </c>
      <c r="AB20" s="1221" t="s">
        <v>748</v>
      </c>
      <c r="AC20" s="1172" t="s">
        <v>741</v>
      </c>
      <c r="AD20" s="281" t="s">
        <v>859</v>
      </c>
      <c r="AE20" s="280"/>
      <c r="AF20" s="280" t="s">
        <v>181</v>
      </c>
      <c r="AG20" s="280"/>
      <c r="AH20" s="280"/>
      <c r="AI20" s="280"/>
      <c r="AJ20" s="340"/>
      <c r="AK20" s="318"/>
      <c r="AL20" s="316"/>
      <c r="AM20" s="352"/>
      <c r="AN20" s="1025"/>
      <c r="AO20" s="1017"/>
      <c r="AP20" s="1563"/>
      <c r="AQ20" s="1576"/>
      <c r="AR20" s="1576"/>
      <c r="AS20" s="1576"/>
    </row>
    <row r="21" spans="1:47" s="22" customFormat="1" ht="45" x14ac:dyDescent="0.2">
      <c r="A21" s="1423" t="s">
        <v>214</v>
      </c>
      <c r="B21" s="1197" t="s">
        <v>241</v>
      </c>
      <c r="C21" s="1197" t="s">
        <v>282</v>
      </c>
      <c r="D21" s="1197" t="s">
        <v>454</v>
      </c>
      <c r="E21" s="1344" t="s">
        <v>280</v>
      </c>
      <c r="F21" s="1197" t="s">
        <v>258</v>
      </c>
      <c r="G21" s="1197"/>
      <c r="H21" s="1197" t="s">
        <v>270</v>
      </c>
      <c r="I21" s="1197"/>
      <c r="J21" s="1207" t="s">
        <v>271</v>
      </c>
      <c r="K21" s="1228" t="s">
        <v>262</v>
      </c>
      <c r="L21" s="1283" t="s">
        <v>181</v>
      </c>
      <c r="M21" s="1283" t="s">
        <v>182</v>
      </c>
      <c r="N21" s="1206" t="s">
        <v>181</v>
      </c>
      <c r="O21" s="1206" t="s">
        <v>182</v>
      </c>
      <c r="P21" s="1206" t="s">
        <v>181</v>
      </c>
      <c r="Q21" s="1206" t="s">
        <v>182</v>
      </c>
      <c r="R21" s="1174" t="s">
        <v>755</v>
      </c>
      <c r="S21" s="1174" t="s">
        <v>181</v>
      </c>
      <c r="T21" s="1175" t="s">
        <v>181</v>
      </c>
      <c r="U21" s="1174" t="s">
        <v>1206</v>
      </c>
      <c r="V21" s="1174" t="s">
        <v>181</v>
      </c>
      <c r="W21" s="1174" t="s">
        <v>181</v>
      </c>
      <c r="X21" s="1174" t="s">
        <v>1095</v>
      </c>
      <c r="Y21" s="1174" t="s">
        <v>181</v>
      </c>
      <c r="Z21" s="1174" t="s">
        <v>181</v>
      </c>
      <c r="AA21" s="1172" t="s">
        <v>741</v>
      </c>
      <c r="AB21" s="1221" t="s">
        <v>748</v>
      </c>
      <c r="AC21" s="1172" t="s">
        <v>1206</v>
      </c>
      <c r="AD21" s="150" t="s">
        <v>860</v>
      </c>
      <c r="AE21" s="280"/>
      <c r="AF21" s="280"/>
      <c r="AG21" s="280"/>
      <c r="AH21" s="280"/>
      <c r="AI21" s="280"/>
      <c r="AJ21" s="339" t="s">
        <v>1119</v>
      </c>
      <c r="AK21" s="318"/>
      <c r="AL21" s="316"/>
      <c r="AM21" s="352"/>
      <c r="AN21" s="1025"/>
      <c r="AO21" s="1017"/>
      <c r="AP21" s="1563"/>
      <c r="AQ21" s="1576"/>
      <c r="AR21" s="1576"/>
      <c r="AS21" s="1576"/>
    </row>
    <row r="22" spans="1:47" s="22" customFormat="1" ht="44.25" customHeight="1" x14ac:dyDescent="0.2">
      <c r="A22" s="1423" t="s">
        <v>214</v>
      </c>
      <c r="B22" s="1197" t="s">
        <v>241</v>
      </c>
      <c r="C22" s="1197" t="s">
        <v>282</v>
      </c>
      <c r="D22" s="1197" t="s">
        <v>455</v>
      </c>
      <c r="E22" s="1344" t="s">
        <v>280</v>
      </c>
      <c r="F22" s="1197" t="s">
        <v>258</v>
      </c>
      <c r="G22" s="1197"/>
      <c r="H22" s="1197" t="s">
        <v>270</v>
      </c>
      <c r="I22" s="1197"/>
      <c r="J22" s="1207" t="s">
        <v>271</v>
      </c>
      <c r="K22" s="1207" t="s">
        <v>284</v>
      </c>
      <c r="L22" s="1283" t="s">
        <v>181</v>
      </c>
      <c r="M22" s="1283" t="s">
        <v>182</v>
      </c>
      <c r="N22" s="1206" t="s">
        <v>181</v>
      </c>
      <c r="O22" s="1206" t="s">
        <v>182</v>
      </c>
      <c r="P22" s="1206" t="s">
        <v>181</v>
      </c>
      <c r="Q22" s="1206" t="s">
        <v>181</v>
      </c>
      <c r="R22" s="1174" t="s">
        <v>741</v>
      </c>
      <c r="S22" s="1174" t="s">
        <v>181</v>
      </c>
      <c r="T22" s="1174" t="s">
        <v>181</v>
      </c>
      <c r="U22" s="1174" t="s">
        <v>1095</v>
      </c>
      <c r="V22" s="1174" t="s">
        <v>181</v>
      </c>
      <c r="W22" s="1174" t="s">
        <v>181</v>
      </c>
      <c r="X22" s="1174" t="s">
        <v>1095</v>
      </c>
      <c r="Y22" s="1174" t="s">
        <v>181</v>
      </c>
      <c r="Z22" s="1174" t="s">
        <v>181</v>
      </c>
      <c r="AA22" s="1172" t="s">
        <v>741</v>
      </c>
      <c r="AB22" s="1221" t="s">
        <v>748</v>
      </c>
      <c r="AC22" s="1172" t="s">
        <v>741</v>
      </c>
      <c r="AD22" s="281" t="s">
        <v>859</v>
      </c>
      <c r="AE22" s="280"/>
      <c r="AF22" s="280" t="s">
        <v>181</v>
      </c>
      <c r="AG22" s="283"/>
      <c r="AH22" s="280"/>
      <c r="AI22" s="280"/>
      <c r="AJ22" s="340"/>
      <c r="AK22" s="318"/>
      <c r="AL22" s="316"/>
      <c r="AM22" s="352"/>
      <c r="AN22" s="1025"/>
      <c r="AO22" s="1017"/>
      <c r="AP22" s="1563"/>
      <c r="AQ22" s="1576"/>
      <c r="AR22" s="1576"/>
      <c r="AS22" s="1576"/>
    </row>
    <row r="23" spans="1:47" s="46" customFormat="1" ht="212.25" customHeight="1" x14ac:dyDescent="0.2">
      <c r="A23" s="1600" t="s">
        <v>214</v>
      </c>
      <c r="B23" s="1319" t="s">
        <v>241</v>
      </c>
      <c r="C23" s="1319" t="s">
        <v>698</v>
      </c>
      <c r="D23" s="1319" t="s">
        <v>699</v>
      </c>
      <c r="E23" s="1346" t="s">
        <v>256</v>
      </c>
      <c r="F23" s="1319" t="s">
        <v>700</v>
      </c>
      <c r="G23" s="1319" t="s">
        <v>273</v>
      </c>
      <c r="H23" s="1319" t="s">
        <v>0</v>
      </c>
      <c r="I23" s="1319"/>
      <c r="J23" s="1228" t="s">
        <v>250</v>
      </c>
      <c r="K23" s="1228" t="s">
        <v>1217</v>
      </c>
      <c r="L23" s="1269" t="s">
        <v>182</v>
      </c>
      <c r="M23" s="1269" t="s">
        <v>182</v>
      </c>
      <c r="N23" s="1206" t="s">
        <v>182</v>
      </c>
      <c r="O23" s="1206" t="s">
        <v>182</v>
      </c>
      <c r="P23" s="1204" t="s">
        <v>181</v>
      </c>
      <c r="Q23" s="1204" t="s">
        <v>181</v>
      </c>
      <c r="R23" s="1174" t="s">
        <v>741</v>
      </c>
      <c r="S23" s="1174" t="s">
        <v>181</v>
      </c>
      <c r="T23" s="1174" t="s">
        <v>181</v>
      </c>
      <c r="U23" s="1174" t="s">
        <v>1095</v>
      </c>
      <c r="V23" s="1174" t="s">
        <v>181</v>
      </c>
      <c r="W23" s="1174" t="s">
        <v>181</v>
      </c>
      <c r="X23" s="1174" t="s">
        <v>1095</v>
      </c>
      <c r="Y23" s="1174" t="s">
        <v>181</v>
      </c>
      <c r="Z23" s="1174" t="s">
        <v>181</v>
      </c>
      <c r="AA23" s="1172" t="s">
        <v>741</v>
      </c>
      <c r="AB23" s="1318" t="s">
        <v>1</v>
      </c>
      <c r="AC23" s="1172" t="s">
        <v>1095</v>
      </c>
      <c r="AD23" s="281" t="s">
        <v>861</v>
      </c>
      <c r="AE23" s="280" t="s">
        <v>181</v>
      </c>
      <c r="AF23" s="280" t="s">
        <v>181</v>
      </c>
      <c r="AG23" s="280"/>
      <c r="AH23" s="280"/>
      <c r="AI23" s="280"/>
      <c r="AJ23" s="340"/>
      <c r="AK23" s="318"/>
      <c r="AL23" s="316"/>
      <c r="AM23" s="352"/>
      <c r="AN23" s="1025"/>
      <c r="AO23" s="1017"/>
      <c r="AP23" s="1563"/>
      <c r="AQ23" s="1576"/>
      <c r="AR23" s="1576"/>
      <c r="AS23" s="1576"/>
      <c r="AT23" s="22"/>
      <c r="AU23" s="22"/>
    </row>
    <row r="24" spans="1:47" s="46" customFormat="1" ht="81.75" customHeight="1" x14ac:dyDescent="0.2">
      <c r="A24" s="1601" t="s">
        <v>214</v>
      </c>
      <c r="B24" s="1321" t="s">
        <v>241</v>
      </c>
      <c r="C24" s="1321" t="s">
        <v>32</v>
      </c>
      <c r="D24" s="1321" t="s">
        <v>33</v>
      </c>
      <c r="E24" s="1347" t="s">
        <v>277</v>
      </c>
      <c r="F24" s="1321" t="s">
        <v>298</v>
      </c>
      <c r="G24" s="1321" t="s">
        <v>299</v>
      </c>
      <c r="H24" s="1324" t="s">
        <v>299</v>
      </c>
      <c r="I24" s="1321" t="s">
        <v>302</v>
      </c>
      <c r="J24" s="1269" t="s">
        <v>251</v>
      </c>
      <c r="K24" s="1269" t="s">
        <v>738</v>
      </c>
      <c r="L24" s="1269" t="s">
        <v>182</v>
      </c>
      <c r="M24" s="1269" t="s">
        <v>182</v>
      </c>
      <c r="N24" s="1283" t="s">
        <v>182</v>
      </c>
      <c r="O24" s="1283" t="s">
        <v>182</v>
      </c>
      <c r="P24" s="1280" t="s">
        <v>182</v>
      </c>
      <c r="Q24" s="1280" t="s">
        <v>182</v>
      </c>
      <c r="R24" s="1281"/>
      <c r="S24" s="1234" t="s">
        <v>181</v>
      </c>
      <c r="T24" s="1199" t="s">
        <v>182</v>
      </c>
      <c r="U24" s="1281"/>
      <c r="V24" s="1180" t="s">
        <v>181</v>
      </c>
      <c r="W24" s="1209" t="s">
        <v>182</v>
      </c>
      <c r="X24" s="1199"/>
      <c r="Y24" s="1176" t="s">
        <v>181</v>
      </c>
      <c r="Z24" s="1246" t="s">
        <v>182</v>
      </c>
      <c r="AA24" s="1224"/>
      <c r="AB24" s="1320" t="s">
        <v>1124</v>
      </c>
      <c r="AC24" s="1322"/>
      <c r="AD24" s="151" t="s">
        <v>862</v>
      </c>
      <c r="AE24" s="280"/>
      <c r="AF24" s="280"/>
      <c r="AG24" s="280"/>
      <c r="AH24" s="280"/>
      <c r="AI24" s="280"/>
      <c r="AJ24" s="341" t="s">
        <v>1200</v>
      </c>
      <c r="AK24" s="91"/>
      <c r="AL24" s="151"/>
      <c r="AM24" s="353"/>
      <c r="AN24" s="1026"/>
      <c r="AO24" s="1018"/>
      <c r="AP24" s="1566"/>
      <c r="AQ24" s="1577"/>
      <c r="AR24" s="1577"/>
      <c r="AS24" s="1577"/>
    </row>
    <row r="25" spans="1:47" s="22" customFormat="1" ht="140.25" customHeight="1" x14ac:dyDescent="0.2">
      <c r="A25" s="1600" t="s">
        <v>214</v>
      </c>
      <c r="B25" s="1319" t="s">
        <v>241</v>
      </c>
      <c r="C25" s="1319" t="s">
        <v>673</v>
      </c>
      <c r="D25" s="1319" t="s">
        <v>674</v>
      </c>
      <c r="E25" s="1346" t="s">
        <v>277</v>
      </c>
      <c r="F25" s="1319" t="s">
        <v>675</v>
      </c>
      <c r="G25" s="1319" t="s">
        <v>676</v>
      </c>
      <c r="H25" s="1319" t="s">
        <v>677</v>
      </c>
      <c r="I25" s="1319" t="s">
        <v>678</v>
      </c>
      <c r="J25" s="1228" t="s">
        <v>679</v>
      </c>
      <c r="K25" s="1228" t="s">
        <v>262</v>
      </c>
      <c r="L25" s="1269" t="s">
        <v>181</v>
      </c>
      <c r="M25" s="1269" t="s">
        <v>182</v>
      </c>
      <c r="N25" s="1206" t="s">
        <v>181</v>
      </c>
      <c r="O25" s="1206" t="s">
        <v>182</v>
      </c>
      <c r="P25" s="1204" t="s">
        <v>181</v>
      </c>
      <c r="Q25" s="1204" t="s">
        <v>182</v>
      </c>
      <c r="R25" s="1174"/>
      <c r="S25" s="1174" t="s">
        <v>181</v>
      </c>
      <c r="T25" s="1175" t="s">
        <v>181</v>
      </c>
      <c r="U25" s="1174" t="s">
        <v>1125</v>
      </c>
      <c r="V25" s="1174" t="s">
        <v>181</v>
      </c>
      <c r="W25" s="1174" t="s">
        <v>181</v>
      </c>
      <c r="X25" s="1174" t="s">
        <v>1095</v>
      </c>
      <c r="Y25" s="1174" t="s">
        <v>181</v>
      </c>
      <c r="Z25" s="1174" t="s">
        <v>181</v>
      </c>
      <c r="AA25" s="1172" t="s">
        <v>741</v>
      </c>
      <c r="AB25" s="1318" t="s">
        <v>680</v>
      </c>
      <c r="AC25" s="1172"/>
      <c r="AD25" s="152" t="s">
        <v>863</v>
      </c>
      <c r="AE25" s="280"/>
      <c r="AF25" s="280"/>
      <c r="AG25" s="280"/>
      <c r="AH25" s="280"/>
      <c r="AI25" s="280"/>
      <c r="AJ25" s="339" t="s">
        <v>1119</v>
      </c>
      <c r="AK25" s="318"/>
      <c r="AL25" s="316"/>
      <c r="AM25" s="352"/>
      <c r="AN25" s="1025"/>
      <c r="AO25" s="1017"/>
      <c r="AP25" s="1563"/>
      <c r="AQ25" s="1576"/>
      <c r="AR25" s="1576"/>
      <c r="AS25" s="1576"/>
    </row>
    <row r="26" spans="1:47" s="46" customFormat="1" ht="78" customHeight="1" x14ac:dyDescent="0.2">
      <c r="A26" s="1601" t="s">
        <v>214</v>
      </c>
      <c r="B26" s="1321" t="s">
        <v>241</v>
      </c>
      <c r="C26" s="1321" t="s">
        <v>27</v>
      </c>
      <c r="D26" s="1321" t="s">
        <v>28</v>
      </c>
      <c r="E26" s="1347" t="s">
        <v>506</v>
      </c>
      <c r="F26" s="1321" t="s">
        <v>298</v>
      </c>
      <c r="G26" s="1321" t="s">
        <v>299</v>
      </c>
      <c r="H26" s="1324" t="s">
        <v>299</v>
      </c>
      <c r="I26" s="1321" t="s">
        <v>302</v>
      </c>
      <c r="J26" s="1239" t="s">
        <v>251</v>
      </c>
      <c r="K26" s="1240" t="s">
        <v>738</v>
      </c>
      <c r="L26" s="1269" t="s">
        <v>182</v>
      </c>
      <c r="M26" s="1269" t="s">
        <v>182</v>
      </c>
      <c r="N26" s="1283" t="s">
        <v>182</v>
      </c>
      <c r="O26" s="1283" t="s">
        <v>182</v>
      </c>
      <c r="P26" s="1280" t="s">
        <v>182</v>
      </c>
      <c r="Q26" s="1280" t="s">
        <v>182</v>
      </c>
      <c r="R26" s="1246"/>
      <c r="S26" s="1286" t="s">
        <v>181</v>
      </c>
      <c r="T26" s="1209" t="s">
        <v>182</v>
      </c>
      <c r="U26" s="1246"/>
      <c r="V26" s="1240" t="s">
        <v>181</v>
      </c>
      <c r="W26" s="1209" t="s">
        <v>182</v>
      </c>
      <c r="X26" s="1209"/>
      <c r="Y26" s="1278" t="s">
        <v>181</v>
      </c>
      <c r="Z26" s="1246" t="s">
        <v>182</v>
      </c>
      <c r="AA26" s="1223" t="s">
        <v>819</v>
      </c>
      <c r="AB26" s="1320" t="s">
        <v>1124</v>
      </c>
      <c r="AC26" s="1267"/>
      <c r="AD26" s="442" t="s">
        <v>864</v>
      </c>
      <c r="AE26" s="440"/>
      <c r="AF26" s="440"/>
      <c r="AG26" s="440"/>
      <c r="AH26" s="440"/>
      <c r="AI26" s="440"/>
      <c r="AJ26" s="450" t="s">
        <v>1200</v>
      </c>
      <c r="AK26" s="441"/>
      <c r="AL26" s="442"/>
      <c r="AM26" s="452"/>
      <c r="AN26" s="1034" t="s">
        <v>1619</v>
      </c>
      <c r="AO26" s="1018"/>
      <c r="AP26" s="1567" t="s">
        <v>181</v>
      </c>
      <c r="AQ26" s="1577"/>
      <c r="AR26" s="1577"/>
      <c r="AS26" s="1577"/>
      <c r="AT26" s="439"/>
      <c r="AU26" s="439"/>
    </row>
    <row r="27" spans="1:47" s="247" customFormat="1" ht="51" x14ac:dyDescent="0.2">
      <c r="A27" s="307" t="s">
        <v>214</v>
      </c>
      <c r="B27" s="1173" t="s">
        <v>494</v>
      </c>
      <c r="C27" s="1173" t="s">
        <v>918</v>
      </c>
      <c r="D27" s="1173" t="s">
        <v>919</v>
      </c>
      <c r="E27" s="1348" t="s">
        <v>280</v>
      </c>
      <c r="F27" s="1173" t="s">
        <v>920</v>
      </c>
      <c r="G27" s="1173"/>
      <c r="H27" s="1173" t="s">
        <v>921</v>
      </c>
      <c r="I27" s="1173"/>
      <c r="J27" s="1181" t="s">
        <v>359</v>
      </c>
      <c r="K27" s="1265" t="s">
        <v>738</v>
      </c>
      <c r="L27" s="1265"/>
      <c r="M27" s="1265"/>
      <c r="N27" s="1265"/>
      <c r="O27" s="1265"/>
      <c r="P27" s="1265" t="s">
        <v>181</v>
      </c>
      <c r="Q27" s="1265" t="s">
        <v>182</v>
      </c>
      <c r="R27" s="1265" t="s">
        <v>1035</v>
      </c>
      <c r="S27" s="1240" t="s">
        <v>181</v>
      </c>
      <c r="T27" s="1240" t="s">
        <v>182</v>
      </c>
      <c r="U27" s="1278"/>
      <c r="V27" s="1240" t="s">
        <v>181</v>
      </c>
      <c r="W27" s="1240" t="s">
        <v>182</v>
      </c>
      <c r="X27" s="1240"/>
      <c r="Y27" s="1278" t="s">
        <v>181</v>
      </c>
      <c r="Z27" s="1278" t="s">
        <v>182</v>
      </c>
      <c r="AA27" s="1238"/>
      <c r="AB27" s="1237" t="s">
        <v>922</v>
      </c>
      <c r="AC27" s="1237" t="s">
        <v>923</v>
      </c>
      <c r="AD27" s="445"/>
      <c r="AE27" s="445"/>
      <c r="AF27" s="445"/>
      <c r="AG27" s="444" t="s">
        <v>1035</v>
      </c>
      <c r="AH27" s="443" t="s">
        <v>181</v>
      </c>
      <c r="AI27" s="443" t="s">
        <v>181</v>
      </c>
      <c r="AJ27" s="451"/>
      <c r="AK27" s="449"/>
      <c r="AL27" s="448"/>
      <c r="AM27" s="447"/>
      <c r="AN27" s="1027"/>
      <c r="AO27" s="1019"/>
      <c r="AP27" s="1568"/>
      <c r="AQ27" s="621"/>
      <c r="AR27" s="621"/>
      <c r="AS27" s="621"/>
      <c r="AT27" s="446"/>
      <c r="AU27" s="446"/>
    </row>
    <row r="28" spans="1:47" s="247" customFormat="1" ht="51" x14ac:dyDescent="0.2">
      <c r="A28" s="307" t="s">
        <v>214</v>
      </c>
      <c r="B28" s="1173" t="s">
        <v>924</v>
      </c>
      <c r="C28" s="1173" t="s">
        <v>925</v>
      </c>
      <c r="D28" s="1173" t="s">
        <v>926</v>
      </c>
      <c r="E28" s="1348" t="s">
        <v>280</v>
      </c>
      <c r="F28" s="1173" t="s">
        <v>927</v>
      </c>
      <c r="G28" s="1173"/>
      <c r="H28" s="1173" t="s">
        <v>928</v>
      </c>
      <c r="I28" s="1173"/>
      <c r="J28" s="1181" t="s">
        <v>293</v>
      </c>
      <c r="K28" s="1265" t="s">
        <v>738</v>
      </c>
      <c r="L28" s="1265"/>
      <c r="M28" s="1265"/>
      <c r="N28" s="1265"/>
      <c r="O28" s="1265"/>
      <c r="P28" s="1265" t="s">
        <v>181</v>
      </c>
      <c r="Q28" s="1265" t="s">
        <v>182</v>
      </c>
      <c r="R28" s="1265" t="s">
        <v>1035</v>
      </c>
      <c r="S28" s="1240" t="s">
        <v>181</v>
      </c>
      <c r="T28" s="1240" t="s">
        <v>182</v>
      </c>
      <c r="U28" s="1278"/>
      <c r="V28" s="1240" t="s">
        <v>181</v>
      </c>
      <c r="W28" s="1240" t="s">
        <v>182</v>
      </c>
      <c r="X28" s="1240"/>
      <c r="Y28" s="1278" t="s">
        <v>181</v>
      </c>
      <c r="Z28" s="1278" t="s">
        <v>182</v>
      </c>
      <c r="AA28" s="1238"/>
      <c r="AB28" s="1237" t="s">
        <v>922</v>
      </c>
      <c r="AC28" s="1237" t="s">
        <v>929</v>
      </c>
      <c r="AD28" s="445"/>
      <c r="AE28" s="445"/>
      <c r="AF28" s="445"/>
      <c r="AG28" s="444" t="s">
        <v>1035</v>
      </c>
      <c r="AH28" s="443" t="s">
        <v>181</v>
      </c>
      <c r="AI28" s="443" t="s">
        <v>181</v>
      </c>
      <c r="AJ28" s="451"/>
      <c r="AK28" s="449"/>
      <c r="AL28" s="448"/>
      <c r="AM28" s="447"/>
      <c r="AN28" s="1027"/>
      <c r="AO28" s="1019"/>
      <c r="AP28" s="1568"/>
      <c r="AQ28" s="621"/>
      <c r="AR28" s="621"/>
      <c r="AS28" s="621"/>
      <c r="AT28" s="446"/>
      <c r="AU28" s="446"/>
    </row>
    <row r="29" spans="1:47" s="247" customFormat="1" ht="51" x14ac:dyDescent="0.2">
      <c r="A29" s="307" t="s">
        <v>214</v>
      </c>
      <c r="B29" s="1173" t="s">
        <v>494</v>
      </c>
      <c r="C29" s="1173" t="s">
        <v>930</v>
      </c>
      <c r="D29" s="1173" t="s">
        <v>931</v>
      </c>
      <c r="E29" s="1348" t="s">
        <v>280</v>
      </c>
      <c r="F29" s="1173" t="s">
        <v>932</v>
      </c>
      <c r="G29" s="1173"/>
      <c r="H29" s="1173" t="s">
        <v>270</v>
      </c>
      <c r="I29" s="1173"/>
      <c r="J29" s="1181" t="s">
        <v>293</v>
      </c>
      <c r="K29" s="1265" t="s">
        <v>394</v>
      </c>
      <c r="L29" s="1265"/>
      <c r="M29" s="1265"/>
      <c r="N29" s="1265"/>
      <c r="O29" s="1265"/>
      <c r="P29" s="1265" t="s">
        <v>181</v>
      </c>
      <c r="Q29" s="1265" t="s">
        <v>182</v>
      </c>
      <c r="R29" s="1265" t="s">
        <v>1035</v>
      </c>
      <c r="S29" s="1240" t="s">
        <v>181</v>
      </c>
      <c r="T29" s="1240" t="s">
        <v>182</v>
      </c>
      <c r="U29" s="1278"/>
      <c r="V29" s="1240" t="s">
        <v>181</v>
      </c>
      <c r="W29" s="1240" t="s">
        <v>182</v>
      </c>
      <c r="X29" s="1240"/>
      <c r="Y29" s="1278" t="s">
        <v>181</v>
      </c>
      <c r="Z29" s="1278" t="s">
        <v>182</v>
      </c>
      <c r="AA29" s="1238"/>
      <c r="AB29" s="1237" t="s">
        <v>922</v>
      </c>
      <c r="AC29" s="1237" t="s">
        <v>929</v>
      </c>
      <c r="AD29" s="445"/>
      <c r="AE29" s="445"/>
      <c r="AF29" s="445"/>
      <c r="AG29" s="444" t="s">
        <v>1035</v>
      </c>
      <c r="AH29" s="443" t="s">
        <v>181</v>
      </c>
      <c r="AI29" s="443" t="s">
        <v>181</v>
      </c>
      <c r="AJ29" s="451"/>
      <c r="AK29" s="449"/>
      <c r="AL29" s="448"/>
      <c r="AM29" s="447"/>
      <c r="AN29" s="1027"/>
      <c r="AO29" s="1019"/>
      <c r="AP29" s="1568"/>
      <c r="AQ29" s="621"/>
      <c r="AR29" s="621"/>
      <c r="AS29" s="621"/>
      <c r="AT29" s="446"/>
      <c r="AU29" s="446"/>
    </row>
    <row r="30" spans="1:47" s="247" customFormat="1" ht="76.5" x14ac:dyDescent="0.2">
      <c r="A30" s="1602" t="s">
        <v>214</v>
      </c>
      <c r="B30" s="1172" t="s">
        <v>933</v>
      </c>
      <c r="C30" s="1172" t="s">
        <v>934</v>
      </c>
      <c r="D30" s="1172" t="s">
        <v>919</v>
      </c>
      <c r="E30" s="1349" t="s">
        <v>280</v>
      </c>
      <c r="F30" s="1172" t="s">
        <v>935</v>
      </c>
      <c r="G30" s="1172"/>
      <c r="H30" s="1172" t="s">
        <v>936</v>
      </c>
      <c r="I30" s="1172"/>
      <c r="J30" s="1174" t="s">
        <v>293</v>
      </c>
      <c r="K30" s="1225" t="s">
        <v>311</v>
      </c>
      <c r="L30" s="1225"/>
      <c r="M30" s="1225"/>
      <c r="N30" s="1225"/>
      <c r="O30" s="1225"/>
      <c r="P30" s="1225" t="s">
        <v>181</v>
      </c>
      <c r="Q30" s="1225" t="s">
        <v>182</v>
      </c>
      <c r="R30" s="1225" t="s">
        <v>1035</v>
      </c>
      <c r="S30" s="1225" t="s">
        <v>181</v>
      </c>
      <c r="T30" s="1225" t="s">
        <v>182</v>
      </c>
      <c r="U30" s="1225"/>
      <c r="V30" s="1225" t="s">
        <v>181</v>
      </c>
      <c r="W30" s="1225" t="s">
        <v>182</v>
      </c>
      <c r="X30" s="1225"/>
      <c r="Y30" s="1225" t="s">
        <v>181</v>
      </c>
      <c r="Z30" s="1225" t="s">
        <v>181</v>
      </c>
      <c r="AA30" s="1172" t="s">
        <v>741</v>
      </c>
      <c r="AB30" s="1220" t="s">
        <v>922</v>
      </c>
      <c r="AC30" s="1220" t="s">
        <v>929</v>
      </c>
      <c r="AD30" s="445"/>
      <c r="AE30" s="445"/>
      <c r="AF30" s="445"/>
      <c r="AG30" s="444" t="s">
        <v>1035</v>
      </c>
      <c r="AH30" s="443" t="s">
        <v>181</v>
      </c>
      <c r="AI30" s="443" t="s">
        <v>181</v>
      </c>
      <c r="AJ30" s="451"/>
      <c r="AK30" s="449"/>
      <c r="AL30" s="448"/>
      <c r="AM30" s="447"/>
      <c r="AN30" s="337" t="s">
        <v>38</v>
      </c>
      <c r="AO30" s="1019"/>
      <c r="AP30" s="1568"/>
      <c r="AQ30" s="621"/>
      <c r="AR30" s="621"/>
      <c r="AS30" s="621"/>
      <c r="AT30" s="446"/>
      <c r="AU30" s="446"/>
    </row>
    <row r="31" spans="1:47" s="247" customFormat="1" ht="51" x14ac:dyDescent="0.2">
      <c r="A31" s="307" t="s">
        <v>214</v>
      </c>
      <c r="B31" s="1173" t="s">
        <v>937</v>
      </c>
      <c r="C31" s="1173" t="s">
        <v>938</v>
      </c>
      <c r="D31" s="1173" t="s">
        <v>919</v>
      </c>
      <c r="E31" s="1348" t="s">
        <v>280</v>
      </c>
      <c r="F31" s="1173" t="s">
        <v>939</v>
      </c>
      <c r="G31" s="1173"/>
      <c r="H31" s="1173" t="s">
        <v>352</v>
      </c>
      <c r="I31" s="1173" t="s">
        <v>940</v>
      </c>
      <c r="J31" s="1181" t="s">
        <v>293</v>
      </c>
      <c r="K31" s="1265" t="s">
        <v>941</v>
      </c>
      <c r="L31" s="1265"/>
      <c r="M31" s="1265"/>
      <c r="N31" s="1265"/>
      <c r="O31" s="1265"/>
      <c r="P31" s="1265" t="s">
        <v>181</v>
      </c>
      <c r="Q31" s="1265" t="s">
        <v>182</v>
      </c>
      <c r="R31" s="1265" t="s">
        <v>1035</v>
      </c>
      <c r="S31" s="1240" t="s">
        <v>181</v>
      </c>
      <c r="T31" s="1240" t="s">
        <v>182</v>
      </c>
      <c r="U31" s="1278"/>
      <c r="V31" s="1240" t="s">
        <v>181</v>
      </c>
      <c r="W31" s="1240" t="s">
        <v>182</v>
      </c>
      <c r="X31" s="1240"/>
      <c r="Y31" s="1278" t="s">
        <v>181</v>
      </c>
      <c r="Z31" s="1278" t="s">
        <v>182</v>
      </c>
      <c r="AA31" s="1238"/>
      <c r="AB31" s="1236" t="s">
        <v>922</v>
      </c>
      <c r="AC31" s="1236" t="s">
        <v>929</v>
      </c>
      <c r="AD31" s="445"/>
      <c r="AE31" s="445"/>
      <c r="AF31" s="445"/>
      <c r="AG31" s="444" t="s">
        <v>1035</v>
      </c>
      <c r="AH31" s="443" t="s">
        <v>181</v>
      </c>
      <c r="AI31" s="443" t="s">
        <v>181</v>
      </c>
      <c r="AJ31" s="451"/>
      <c r="AK31" s="449"/>
      <c r="AL31" s="448"/>
      <c r="AM31" s="447"/>
      <c r="AN31" s="1027"/>
      <c r="AO31" s="1019"/>
      <c r="AP31" s="1568"/>
      <c r="AQ31" s="621"/>
      <c r="AR31" s="621"/>
      <c r="AS31" s="621"/>
      <c r="AT31" s="446"/>
      <c r="AU31" s="446"/>
    </row>
    <row r="32" spans="1:47" s="247" customFormat="1" ht="63.75" x14ac:dyDescent="0.2">
      <c r="A32" s="307" t="s">
        <v>214</v>
      </c>
      <c r="B32" s="1173" t="s">
        <v>494</v>
      </c>
      <c r="C32" s="1173" t="s">
        <v>942</v>
      </c>
      <c r="D32" s="1173" t="s">
        <v>919</v>
      </c>
      <c r="E32" s="1348" t="s">
        <v>280</v>
      </c>
      <c r="F32" s="1173" t="s">
        <v>943</v>
      </c>
      <c r="G32" s="1173"/>
      <c r="H32" s="1173" t="s">
        <v>944</v>
      </c>
      <c r="I32" s="1173" t="s">
        <v>945</v>
      </c>
      <c r="J32" s="1181" t="s">
        <v>284</v>
      </c>
      <c r="K32" s="1265" t="s">
        <v>790</v>
      </c>
      <c r="L32" s="1265"/>
      <c r="M32" s="1265"/>
      <c r="N32" s="1265"/>
      <c r="O32" s="1265"/>
      <c r="P32" s="1265" t="s">
        <v>181</v>
      </c>
      <c r="Q32" s="1265" t="s">
        <v>182</v>
      </c>
      <c r="R32" s="1265" t="s">
        <v>1035</v>
      </c>
      <c r="S32" s="1240" t="s">
        <v>181</v>
      </c>
      <c r="T32" s="1240" t="s">
        <v>182</v>
      </c>
      <c r="U32" s="1278"/>
      <c r="V32" s="1240" t="s">
        <v>181</v>
      </c>
      <c r="W32" s="1240" t="s">
        <v>182</v>
      </c>
      <c r="X32" s="1240"/>
      <c r="Y32" s="1278" t="s">
        <v>181</v>
      </c>
      <c r="Z32" s="1278" t="s">
        <v>182</v>
      </c>
      <c r="AA32" s="1238"/>
      <c r="AB32" s="1236" t="s">
        <v>922</v>
      </c>
      <c r="AC32" s="1236" t="s">
        <v>929</v>
      </c>
      <c r="AD32" s="445"/>
      <c r="AE32" s="445"/>
      <c r="AF32" s="445"/>
      <c r="AG32" s="444" t="s">
        <v>1035</v>
      </c>
      <c r="AH32" s="443" t="s">
        <v>181</v>
      </c>
      <c r="AI32" s="443" t="s">
        <v>181</v>
      </c>
      <c r="AJ32" s="451"/>
      <c r="AK32" s="449"/>
      <c r="AL32" s="448"/>
      <c r="AM32" s="447"/>
      <c r="AN32" s="1027"/>
      <c r="AO32" s="1019"/>
      <c r="AP32" s="1568"/>
      <c r="AQ32" s="621"/>
      <c r="AR32" s="621"/>
      <c r="AS32" s="621"/>
      <c r="AT32" s="446"/>
      <c r="AU32" s="446"/>
    </row>
    <row r="33" spans="1:47" s="247" customFormat="1" ht="51" x14ac:dyDescent="0.2">
      <c r="A33" s="307" t="s">
        <v>214</v>
      </c>
      <c r="B33" s="1173" t="s">
        <v>946</v>
      </c>
      <c r="C33" s="1173" t="s">
        <v>947</v>
      </c>
      <c r="D33" s="1173" t="s">
        <v>266</v>
      </c>
      <c r="E33" s="1348" t="s">
        <v>266</v>
      </c>
      <c r="F33" s="1173" t="s">
        <v>948</v>
      </c>
      <c r="G33" s="1173"/>
      <c r="H33" s="1173" t="s">
        <v>260</v>
      </c>
      <c r="I33" s="1173"/>
      <c r="J33" s="1181" t="s">
        <v>359</v>
      </c>
      <c r="K33" s="1240" t="s">
        <v>394</v>
      </c>
      <c r="L33" s="1240"/>
      <c r="M33" s="1240"/>
      <c r="N33" s="1240"/>
      <c r="O33" s="1240"/>
      <c r="P33" s="1240" t="s">
        <v>181</v>
      </c>
      <c r="Q33" s="1240" t="s">
        <v>182</v>
      </c>
      <c r="R33" s="1240" t="s">
        <v>1035</v>
      </c>
      <c r="S33" s="1240" t="s">
        <v>181</v>
      </c>
      <c r="T33" s="1240" t="s">
        <v>182</v>
      </c>
      <c r="U33" s="1240"/>
      <c r="V33" s="1240" t="s">
        <v>181</v>
      </c>
      <c r="W33" s="1240" t="s">
        <v>182</v>
      </c>
      <c r="X33" s="1240" t="s">
        <v>1300</v>
      </c>
      <c r="Y33" s="1278" t="s">
        <v>181</v>
      </c>
      <c r="Z33" s="1278" t="s">
        <v>182</v>
      </c>
      <c r="AA33" s="1238"/>
      <c r="AB33" s="1236" t="s">
        <v>1126</v>
      </c>
      <c r="AC33" s="1236" t="s">
        <v>1466</v>
      </c>
      <c r="AD33" s="456"/>
      <c r="AE33" s="456"/>
      <c r="AF33" s="456"/>
      <c r="AG33" s="455" t="s">
        <v>1035</v>
      </c>
      <c r="AH33" s="454" t="s">
        <v>181</v>
      </c>
      <c r="AI33" s="454" t="s">
        <v>181</v>
      </c>
      <c r="AJ33" s="461"/>
      <c r="AK33" s="463" t="s">
        <v>1448</v>
      </c>
      <c r="AL33" s="453"/>
      <c r="AM33" s="462" t="s">
        <v>181</v>
      </c>
      <c r="AN33" s="1027"/>
      <c r="AO33" s="1019"/>
      <c r="AP33" s="1568"/>
      <c r="AQ33" s="621"/>
      <c r="AR33" s="621"/>
      <c r="AS33" s="621"/>
      <c r="AT33" s="446"/>
      <c r="AU33" s="446"/>
    </row>
    <row r="34" spans="1:47" s="247" customFormat="1" ht="76.5" x14ac:dyDescent="0.2">
      <c r="A34" s="307" t="s">
        <v>214</v>
      </c>
      <c r="B34" s="1173" t="s">
        <v>946</v>
      </c>
      <c r="C34" s="1173" t="s">
        <v>949</v>
      </c>
      <c r="D34" s="1173" t="s">
        <v>266</v>
      </c>
      <c r="E34" s="1348" t="s">
        <v>266</v>
      </c>
      <c r="F34" s="1173" t="s">
        <v>950</v>
      </c>
      <c r="G34" s="1173" t="s">
        <v>247</v>
      </c>
      <c r="H34" s="1173" t="s">
        <v>270</v>
      </c>
      <c r="I34" s="1173"/>
      <c r="J34" s="1181" t="s">
        <v>359</v>
      </c>
      <c r="K34" s="1240" t="s">
        <v>738</v>
      </c>
      <c r="L34" s="1240"/>
      <c r="M34" s="1240"/>
      <c r="N34" s="1240"/>
      <c r="O34" s="1240"/>
      <c r="P34" s="1240" t="s">
        <v>181</v>
      </c>
      <c r="Q34" s="1240" t="s">
        <v>182</v>
      </c>
      <c r="R34" s="1240" t="s">
        <v>1035</v>
      </c>
      <c r="S34" s="1240" t="s">
        <v>181</v>
      </c>
      <c r="T34" s="1240" t="s">
        <v>182</v>
      </c>
      <c r="U34" s="1240"/>
      <c r="V34" s="1240" t="s">
        <v>181</v>
      </c>
      <c r="W34" s="1240" t="s">
        <v>182</v>
      </c>
      <c r="X34" s="1240" t="s">
        <v>1304</v>
      </c>
      <c r="Y34" s="1278" t="s">
        <v>181</v>
      </c>
      <c r="Z34" s="1278" t="s">
        <v>182</v>
      </c>
      <c r="AA34" s="1238"/>
      <c r="AB34" s="1236" t="s">
        <v>1126</v>
      </c>
      <c r="AC34" s="1236" t="s">
        <v>1452</v>
      </c>
      <c r="AD34" s="456"/>
      <c r="AE34" s="456"/>
      <c r="AF34" s="456"/>
      <c r="AG34" s="455" t="s">
        <v>1035</v>
      </c>
      <c r="AH34" s="454" t="s">
        <v>181</v>
      </c>
      <c r="AI34" s="454" t="s">
        <v>181</v>
      </c>
      <c r="AJ34" s="461"/>
      <c r="AK34" s="463" t="s">
        <v>1448</v>
      </c>
      <c r="AL34" s="453"/>
      <c r="AM34" s="462" t="s">
        <v>181</v>
      </c>
      <c r="AN34" s="1027"/>
      <c r="AO34" s="1019"/>
      <c r="AP34" s="1568"/>
      <c r="AQ34" s="621"/>
      <c r="AR34" s="621"/>
      <c r="AS34" s="621"/>
      <c r="AT34" s="446"/>
      <c r="AU34" s="446"/>
    </row>
    <row r="35" spans="1:47" s="247" customFormat="1" ht="102" x14ac:dyDescent="0.2">
      <c r="A35" s="307" t="s">
        <v>214</v>
      </c>
      <c r="B35" s="1173" t="s">
        <v>953</v>
      </c>
      <c r="C35" s="1173" t="s">
        <v>954</v>
      </c>
      <c r="D35" s="1173" t="s">
        <v>266</v>
      </c>
      <c r="E35" s="1348" t="s">
        <v>266</v>
      </c>
      <c r="F35" s="1173" t="s">
        <v>955</v>
      </c>
      <c r="G35" s="1173"/>
      <c r="H35" s="1173" t="s">
        <v>260</v>
      </c>
      <c r="I35" s="1173"/>
      <c r="J35" s="1181" t="s">
        <v>359</v>
      </c>
      <c r="K35" s="1240" t="s">
        <v>738</v>
      </c>
      <c r="L35" s="1240"/>
      <c r="M35" s="1240"/>
      <c r="N35" s="1240"/>
      <c r="O35" s="1240"/>
      <c r="P35" s="1240" t="s">
        <v>181</v>
      </c>
      <c r="Q35" s="1240" t="s">
        <v>182</v>
      </c>
      <c r="R35" s="1240" t="s">
        <v>1035</v>
      </c>
      <c r="S35" s="1240" t="s">
        <v>181</v>
      </c>
      <c r="T35" s="1240" t="s">
        <v>182</v>
      </c>
      <c r="U35" s="1240"/>
      <c r="V35" s="1240" t="s">
        <v>181</v>
      </c>
      <c r="W35" s="1240" t="s">
        <v>182</v>
      </c>
      <c r="X35" s="1240" t="s">
        <v>1305</v>
      </c>
      <c r="Y35" s="1278" t="s">
        <v>181</v>
      </c>
      <c r="Z35" s="1278" t="s">
        <v>182</v>
      </c>
      <c r="AA35" s="1238"/>
      <c r="AB35" s="1236" t="s">
        <v>1126</v>
      </c>
      <c r="AC35" s="1178" t="s">
        <v>1453</v>
      </c>
      <c r="AD35" s="456"/>
      <c r="AE35" s="456"/>
      <c r="AF35" s="456"/>
      <c r="AG35" s="455" t="s">
        <v>1035</v>
      </c>
      <c r="AH35" s="454" t="s">
        <v>181</v>
      </c>
      <c r="AI35" s="454" t="s">
        <v>181</v>
      </c>
      <c r="AJ35" s="461"/>
      <c r="AK35" s="463" t="s">
        <v>1448</v>
      </c>
      <c r="AL35" s="453"/>
      <c r="AM35" s="462" t="s">
        <v>181</v>
      </c>
      <c r="AN35" s="1027"/>
      <c r="AO35" s="1019"/>
      <c r="AP35" s="1568"/>
      <c r="AQ35" s="621"/>
      <c r="AR35" s="621"/>
      <c r="AS35" s="621"/>
      <c r="AT35" s="446"/>
      <c r="AU35" s="446"/>
    </row>
    <row r="36" spans="1:47" s="247" customFormat="1" ht="75" x14ac:dyDescent="0.2">
      <c r="A36" s="307" t="s">
        <v>214</v>
      </c>
      <c r="B36" s="1173" t="s">
        <v>956</v>
      </c>
      <c r="C36" s="1173" t="s">
        <v>957</v>
      </c>
      <c r="D36" s="1173" t="s">
        <v>266</v>
      </c>
      <c r="E36" s="1348" t="s">
        <v>266</v>
      </c>
      <c r="F36" s="1173" t="s">
        <v>958</v>
      </c>
      <c r="G36" s="1173"/>
      <c r="H36" s="1173" t="s">
        <v>959</v>
      </c>
      <c r="I36" s="1173" t="s">
        <v>260</v>
      </c>
      <c r="J36" s="1181" t="s">
        <v>284</v>
      </c>
      <c r="K36" s="1240" t="s">
        <v>790</v>
      </c>
      <c r="L36" s="1240"/>
      <c r="M36" s="1240"/>
      <c r="N36" s="1240"/>
      <c r="O36" s="1240"/>
      <c r="P36" s="1240" t="s">
        <v>181</v>
      </c>
      <c r="Q36" s="1240" t="s">
        <v>182</v>
      </c>
      <c r="R36" s="1240" t="s">
        <v>1035</v>
      </c>
      <c r="S36" s="1240" t="s">
        <v>181</v>
      </c>
      <c r="T36" s="1240" t="s">
        <v>182</v>
      </c>
      <c r="U36" s="1240"/>
      <c r="V36" s="1240" t="s">
        <v>181</v>
      </c>
      <c r="W36" s="1240" t="s">
        <v>182</v>
      </c>
      <c r="X36" s="1240" t="s">
        <v>1306</v>
      </c>
      <c r="Y36" s="1278" t="s">
        <v>181</v>
      </c>
      <c r="Z36" s="1278" t="s">
        <v>182</v>
      </c>
      <c r="AA36" s="1238"/>
      <c r="AB36" s="1236" t="s">
        <v>1126</v>
      </c>
      <c r="AC36" s="1178" t="s">
        <v>1454</v>
      </c>
      <c r="AD36" s="456"/>
      <c r="AE36" s="456"/>
      <c r="AF36" s="456"/>
      <c r="AG36" s="455" t="s">
        <v>1035</v>
      </c>
      <c r="AH36" s="454" t="s">
        <v>181</v>
      </c>
      <c r="AI36" s="454" t="s">
        <v>181</v>
      </c>
      <c r="AJ36" s="461"/>
      <c r="AK36" s="463" t="s">
        <v>1448</v>
      </c>
      <c r="AL36" s="453"/>
      <c r="AM36" s="462" t="s">
        <v>181</v>
      </c>
      <c r="AN36" s="1027"/>
      <c r="AO36" s="1019"/>
      <c r="AP36" s="1568"/>
      <c r="AQ36" s="621"/>
      <c r="AR36" s="621"/>
      <c r="AS36" s="621"/>
      <c r="AT36" s="446"/>
      <c r="AU36" s="446"/>
    </row>
    <row r="37" spans="1:47" s="247" customFormat="1" ht="63.75" x14ac:dyDescent="0.2">
      <c r="A37" s="307" t="s">
        <v>214</v>
      </c>
      <c r="B37" s="1173" t="s">
        <v>960</v>
      </c>
      <c r="C37" s="1173" t="s">
        <v>961</v>
      </c>
      <c r="D37" s="1173" t="s">
        <v>266</v>
      </c>
      <c r="E37" s="1348" t="s">
        <v>266</v>
      </c>
      <c r="F37" s="1173" t="s">
        <v>951</v>
      </c>
      <c r="G37" s="1173"/>
      <c r="H37" s="1173" t="s">
        <v>952</v>
      </c>
      <c r="I37" s="1173"/>
      <c r="J37" s="1181" t="s">
        <v>293</v>
      </c>
      <c r="K37" s="1240" t="s">
        <v>394</v>
      </c>
      <c r="L37" s="1240"/>
      <c r="M37" s="1240"/>
      <c r="N37" s="1240"/>
      <c r="O37" s="1240"/>
      <c r="P37" s="1240" t="s">
        <v>181</v>
      </c>
      <c r="Q37" s="1240" t="s">
        <v>182</v>
      </c>
      <c r="R37" s="1240" t="s">
        <v>1035</v>
      </c>
      <c r="S37" s="1240" t="s">
        <v>181</v>
      </c>
      <c r="T37" s="1240" t="s">
        <v>182</v>
      </c>
      <c r="U37" s="1240"/>
      <c r="V37" s="1240" t="s">
        <v>181</v>
      </c>
      <c r="W37" s="1240" t="s">
        <v>182</v>
      </c>
      <c r="X37" s="1240" t="s">
        <v>1300</v>
      </c>
      <c r="Y37" s="1278" t="s">
        <v>181</v>
      </c>
      <c r="Z37" s="1278" t="s">
        <v>182</v>
      </c>
      <c r="AA37" s="1238" t="s">
        <v>1467</v>
      </c>
      <c r="AB37" s="1236" t="s">
        <v>1126</v>
      </c>
      <c r="AC37" s="1236" t="s">
        <v>1467</v>
      </c>
      <c r="AD37" s="456"/>
      <c r="AE37" s="456"/>
      <c r="AF37" s="456"/>
      <c r="AG37" s="455" t="s">
        <v>1035</v>
      </c>
      <c r="AH37" s="454" t="s">
        <v>181</v>
      </c>
      <c r="AI37" s="454" t="s">
        <v>181</v>
      </c>
      <c r="AJ37" s="461"/>
      <c r="AK37" s="463" t="s">
        <v>1448</v>
      </c>
      <c r="AL37" s="453"/>
      <c r="AM37" s="462" t="s">
        <v>181</v>
      </c>
      <c r="AN37" s="1027"/>
      <c r="AO37" s="1019"/>
      <c r="AP37" s="1568"/>
      <c r="AQ37" s="621"/>
      <c r="AR37" s="621"/>
      <c r="AS37" s="621"/>
      <c r="AT37" s="446"/>
      <c r="AU37" s="446"/>
    </row>
    <row r="38" spans="1:47" s="247" customFormat="1" ht="63.75" x14ac:dyDescent="0.2">
      <c r="A38" s="307" t="s">
        <v>214</v>
      </c>
      <c r="B38" s="1173" t="s">
        <v>962</v>
      </c>
      <c r="C38" s="1173" t="s">
        <v>963</v>
      </c>
      <c r="D38" s="1173" t="s">
        <v>266</v>
      </c>
      <c r="E38" s="1348" t="s">
        <v>266</v>
      </c>
      <c r="F38" s="1173" t="s">
        <v>964</v>
      </c>
      <c r="G38" s="1173"/>
      <c r="H38" s="1173" t="s">
        <v>260</v>
      </c>
      <c r="I38" s="1173"/>
      <c r="J38" s="1181" t="s">
        <v>284</v>
      </c>
      <c r="K38" s="1240" t="s">
        <v>394</v>
      </c>
      <c r="L38" s="1240"/>
      <c r="M38" s="1240"/>
      <c r="N38" s="1240"/>
      <c r="O38" s="1240"/>
      <c r="P38" s="1240" t="s">
        <v>181</v>
      </c>
      <c r="Q38" s="1240" t="s">
        <v>182</v>
      </c>
      <c r="R38" s="1240" t="s">
        <v>1035</v>
      </c>
      <c r="S38" s="1240" t="s">
        <v>181</v>
      </c>
      <c r="T38" s="1240" t="s">
        <v>182</v>
      </c>
      <c r="U38" s="1240"/>
      <c r="V38" s="1240" t="s">
        <v>181</v>
      </c>
      <c r="W38" s="1240" t="s">
        <v>182</v>
      </c>
      <c r="X38" s="1240" t="s">
        <v>1300</v>
      </c>
      <c r="Y38" s="1278" t="s">
        <v>181</v>
      </c>
      <c r="Z38" s="1278" t="s">
        <v>182</v>
      </c>
      <c r="AA38" s="1238" t="s">
        <v>1468</v>
      </c>
      <c r="AB38" s="1236" t="s">
        <v>1126</v>
      </c>
      <c r="AC38" s="1236" t="s">
        <v>1468</v>
      </c>
      <c r="AD38" s="456"/>
      <c r="AE38" s="456"/>
      <c r="AF38" s="456"/>
      <c r="AG38" s="455" t="s">
        <v>1035</v>
      </c>
      <c r="AH38" s="454" t="s">
        <v>181</v>
      </c>
      <c r="AI38" s="454" t="s">
        <v>181</v>
      </c>
      <c r="AJ38" s="461"/>
      <c r="AK38" s="463" t="s">
        <v>1448</v>
      </c>
      <c r="AL38" s="453"/>
      <c r="AM38" s="462" t="s">
        <v>181</v>
      </c>
      <c r="AN38" s="1027"/>
      <c r="AO38" s="1019"/>
      <c r="AP38" s="1568"/>
      <c r="AQ38" s="621"/>
      <c r="AR38" s="621"/>
      <c r="AS38" s="621"/>
      <c r="AT38" s="446"/>
      <c r="AU38" s="446"/>
    </row>
    <row r="39" spans="1:47" s="247" customFormat="1" ht="89.25" x14ac:dyDescent="0.2">
      <c r="A39" s="307" t="s">
        <v>214</v>
      </c>
      <c r="B39" s="1173" t="s">
        <v>965</v>
      </c>
      <c r="C39" s="1173" t="s">
        <v>966</v>
      </c>
      <c r="D39" s="1173" t="s">
        <v>967</v>
      </c>
      <c r="E39" s="1348" t="s">
        <v>280</v>
      </c>
      <c r="F39" s="1173" t="s">
        <v>968</v>
      </c>
      <c r="G39" s="1173"/>
      <c r="H39" s="1173" t="s">
        <v>969</v>
      </c>
      <c r="I39" s="1173"/>
      <c r="J39" s="1181" t="s">
        <v>284</v>
      </c>
      <c r="K39" s="1265" t="s">
        <v>941</v>
      </c>
      <c r="L39" s="1265"/>
      <c r="M39" s="1265"/>
      <c r="N39" s="1265"/>
      <c r="O39" s="1265"/>
      <c r="P39" s="1265" t="s">
        <v>181</v>
      </c>
      <c r="Q39" s="1265" t="s">
        <v>182</v>
      </c>
      <c r="R39" s="1265" t="s">
        <v>1035</v>
      </c>
      <c r="S39" s="1240" t="s">
        <v>181</v>
      </c>
      <c r="T39" s="1240" t="s">
        <v>182</v>
      </c>
      <c r="U39" s="1278"/>
      <c r="V39" s="1240" t="s">
        <v>181</v>
      </c>
      <c r="W39" s="1240" t="s">
        <v>182</v>
      </c>
      <c r="X39" s="1240" t="s">
        <v>1307</v>
      </c>
      <c r="Y39" s="1278" t="s">
        <v>181</v>
      </c>
      <c r="Z39" s="1278" t="s">
        <v>182</v>
      </c>
      <c r="AA39" s="1238"/>
      <c r="AB39" s="1178" t="s">
        <v>970</v>
      </c>
      <c r="AC39" s="1178" t="s">
        <v>1455</v>
      </c>
      <c r="AD39" s="456"/>
      <c r="AE39" s="456"/>
      <c r="AF39" s="456"/>
      <c r="AG39" s="455" t="s">
        <v>1035</v>
      </c>
      <c r="AH39" s="454" t="s">
        <v>181</v>
      </c>
      <c r="AI39" s="454" t="s">
        <v>181</v>
      </c>
      <c r="AJ39" s="461"/>
      <c r="AK39" s="460"/>
      <c r="AL39" s="459"/>
      <c r="AM39" s="458"/>
      <c r="AN39" s="1027"/>
      <c r="AO39" s="1019"/>
      <c r="AP39" s="1568"/>
      <c r="AQ39" s="621"/>
      <c r="AR39" s="621"/>
      <c r="AS39" s="621"/>
      <c r="AT39" s="446"/>
      <c r="AU39" s="446"/>
    </row>
    <row r="40" spans="1:47" s="247" customFormat="1" ht="165.75" x14ac:dyDescent="0.2">
      <c r="A40" s="307" t="s">
        <v>214</v>
      </c>
      <c r="B40" s="1173" t="s">
        <v>971</v>
      </c>
      <c r="C40" s="1173" t="s">
        <v>972</v>
      </c>
      <c r="D40" s="1173" t="s">
        <v>973</v>
      </c>
      <c r="E40" s="1348" t="s">
        <v>280</v>
      </c>
      <c r="F40" s="1173" t="s">
        <v>974</v>
      </c>
      <c r="G40" s="1173"/>
      <c r="H40" s="1173" t="s">
        <v>372</v>
      </c>
      <c r="I40" s="1173"/>
      <c r="J40" s="1181" t="s">
        <v>284</v>
      </c>
      <c r="K40" s="1265" t="s">
        <v>394</v>
      </c>
      <c r="L40" s="1265"/>
      <c r="M40" s="1265"/>
      <c r="N40" s="1265"/>
      <c r="O40" s="1265"/>
      <c r="P40" s="1265" t="s">
        <v>181</v>
      </c>
      <c r="Q40" s="1265" t="s">
        <v>182</v>
      </c>
      <c r="R40" s="1265" t="s">
        <v>1035</v>
      </c>
      <c r="S40" s="1240" t="s">
        <v>181</v>
      </c>
      <c r="T40" s="1240" t="s">
        <v>182</v>
      </c>
      <c r="U40" s="1278"/>
      <c r="V40" s="1240" t="s">
        <v>181</v>
      </c>
      <c r="W40" s="1240" t="s">
        <v>182</v>
      </c>
      <c r="X40" s="1240"/>
      <c r="Y40" s="1278" t="s">
        <v>181</v>
      </c>
      <c r="Z40" s="1278" t="s">
        <v>182</v>
      </c>
      <c r="AA40" s="1238"/>
      <c r="AB40" s="1178" t="s">
        <v>970</v>
      </c>
      <c r="AC40" s="1178" t="s">
        <v>1034</v>
      </c>
      <c r="AD40" s="467"/>
      <c r="AE40" s="467"/>
      <c r="AF40" s="467"/>
      <c r="AG40" s="466" t="s">
        <v>1035</v>
      </c>
      <c r="AH40" s="465" t="s">
        <v>181</v>
      </c>
      <c r="AI40" s="465" t="s">
        <v>181</v>
      </c>
      <c r="AJ40" s="471"/>
      <c r="AK40" s="470"/>
      <c r="AL40" s="469"/>
      <c r="AM40" s="468"/>
      <c r="AN40" s="1027"/>
      <c r="AO40" s="1019"/>
      <c r="AP40" s="1568"/>
      <c r="AQ40" s="621"/>
      <c r="AR40" s="621"/>
      <c r="AS40" s="621"/>
      <c r="AT40" s="457"/>
      <c r="AU40" s="457"/>
    </row>
    <row r="41" spans="1:47" s="247" customFormat="1" ht="92.25" customHeight="1" x14ac:dyDescent="0.2">
      <c r="A41" s="1602" t="s">
        <v>214</v>
      </c>
      <c r="B41" s="1172" t="s">
        <v>241</v>
      </c>
      <c r="C41" s="1220" t="s">
        <v>1437</v>
      </c>
      <c r="D41" s="1220" t="s">
        <v>1438</v>
      </c>
      <c r="E41" s="1343" t="s">
        <v>1891</v>
      </c>
      <c r="F41" s="1172" t="s">
        <v>975</v>
      </c>
      <c r="G41" s="1172"/>
      <c r="H41" s="1172" t="s">
        <v>976</v>
      </c>
      <c r="I41" s="1172"/>
      <c r="J41" s="1174" t="s">
        <v>251</v>
      </c>
      <c r="K41" s="1225" t="s">
        <v>374</v>
      </c>
      <c r="L41" s="1265"/>
      <c r="M41" s="1265"/>
      <c r="N41" s="1265"/>
      <c r="O41" s="1265"/>
      <c r="P41" s="1265" t="s">
        <v>182</v>
      </c>
      <c r="Q41" s="1265" t="s">
        <v>182</v>
      </c>
      <c r="R41" s="1265" t="s">
        <v>1035</v>
      </c>
      <c r="S41" s="1296" t="s">
        <v>181</v>
      </c>
      <c r="T41" s="1240" t="s">
        <v>182</v>
      </c>
      <c r="U41" s="1278"/>
      <c r="V41" s="1225" t="s">
        <v>181</v>
      </c>
      <c r="W41" s="1225" t="s">
        <v>181</v>
      </c>
      <c r="X41" s="1225" t="s">
        <v>1308</v>
      </c>
      <c r="Y41" s="1225" t="s">
        <v>181</v>
      </c>
      <c r="Z41" s="1225" t="s">
        <v>181</v>
      </c>
      <c r="AA41" s="1172" t="s">
        <v>741</v>
      </c>
      <c r="AB41" s="1172" t="s">
        <v>970</v>
      </c>
      <c r="AC41" s="1172" t="s">
        <v>1701</v>
      </c>
      <c r="AD41" s="246"/>
      <c r="AE41" s="246"/>
      <c r="AF41" s="246"/>
      <c r="AG41" s="243" t="s">
        <v>1035</v>
      </c>
      <c r="AH41" s="216" t="s">
        <v>181</v>
      </c>
      <c r="AI41" s="216" t="s">
        <v>181</v>
      </c>
      <c r="AJ41" s="342" t="s">
        <v>1200</v>
      </c>
      <c r="AK41" s="356" t="s">
        <v>1439</v>
      </c>
      <c r="AL41" s="292"/>
      <c r="AM41" s="288"/>
      <c r="AN41" s="1027"/>
      <c r="AO41" s="1019"/>
      <c r="AP41" s="1568"/>
      <c r="AQ41" s="621"/>
      <c r="AR41" s="621"/>
      <c r="AS41" s="621"/>
    </row>
    <row r="42" spans="1:47" ht="94.5" customHeight="1" x14ac:dyDescent="0.2">
      <c r="A42" s="1603" t="s">
        <v>214</v>
      </c>
      <c r="B42" s="1236" t="s">
        <v>1127</v>
      </c>
      <c r="C42" s="1236" t="s">
        <v>1128</v>
      </c>
      <c r="D42" s="1236" t="s">
        <v>1129</v>
      </c>
      <c r="E42" s="1247" t="s">
        <v>919</v>
      </c>
      <c r="F42" s="1236"/>
      <c r="G42" s="1236"/>
      <c r="H42" s="1236"/>
      <c r="I42" s="1236"/>
      <c r="J42" s="1240" t="s">
        <v>251</v>
      </c>
      <c r="K42" s="1240" t="s">
        <v>738</v>
      </c>
      <c r="L42" s="1275"/>
      <c r="M42" s="1275"/>
      <c r="N42" s="1275"/>
      <c r="O42" s="1275"/>
      <c r="P42" s="1275"/>
      <c r="Q42" s="1275"/>
      <c r="R42" s="1275"/>
      <c r="S42" s="1243" t="s">
        <v>181</v>
      </c>
      <c r="T42" s="1275" t="s">
        <v>182</v>
      </c>
      <c r="U42" s="1275"/>
      <c r="V42" s="1240" t="s">
        <v>181</v>
      </c>
      <c r="W42" s="1240" t="s">
        <v>182</v>
      </c>
      <c r="X42" s="1222"/>
      <c r="Y42" s="1278" t="s">
        <v>181</v>
      </c>
      <c r="Z42" s="1278" t="s">
        <v>182</v>
      </c>
      <c r="AA42" s="1241"/>
      <c r="AB42" s="1236" t="s">
        <v>1130</v>
      </c>
      <c r="AC42" s="1236" t="s">
        <v>929</v>
      </c>
      <c r="AD42" s="476"/>
      <c r="AE42" s="474"/>
      <c r="AF42" s="474"/>
      <c r="AG42" s="476"/>
      <c r="AH42" s="474"/>
      <c r="AI42" s="474"/>
      <c r="AJ42" s="477" t="s">
        <v>1214</v>
      </c>
      <c r="AK42" s="482"/>
      <c r="AL42" s="478"/>
      <c r="AM42" s="479"/>
      <c r="AN42" s="1025"/>
      <c r="AO42" s="1017"/>
      <c r="AP42" s="1563"/>
      <c r="AQ42" s="1578"/>
      <c r="AR42" s="1578"/>
      <c r="AS42" s="1578"/>
      <c r="AT42" s="464"/>
      <c r="AU42" s="464"/>
    </row>
    <row r="43" spans="1:47" ht="93.75" customHeight="1" x14ac:dyDescent="0.2">
      <c r="A43" s="1603" t="s">
        <v>214</v>
      </c>
      <c r="B43" s="1236" t="s">
        <v>1127</v>
      </c>
      <c r="C43" s="1236" t="s">
        <v>1128</v>
      </c>
      <c r="D43" s="1236" t="s">
        <v>1131</v>
      </c>
      <c r="E43" s="1247" t="s">
        <v>919</v>
      </c>
      <c r="F43" s="1236"/>
      <c r="G43" s="1236"/>
      <c r="H43" s="1236"/>
      <c r="I43" s="1236"/>
      <c r="J43" s="1240" t="s">
        <v>251</v>
      </c>
      <c r="K43" s="1240" t="s">
        <v>738</v>
      </c>
      <c r="L43" s="1275"/>
      <c r="M43" s="1275"/>
      <c r="N43" s="1275"/>
      <c r="O43" s="1275"/>
      <c r="P43" s="1275"/>
      <c r="Q43" s="1275"/>
      <c r="R43" s="1275"/>
      <c r="S43" s="1243" t="s">
        <v>181</v>
      </c>
      <c r="T43" s="1275" t="s">
        <v>182</v>
      </c>
      <c r="U43" s="1275"/>
      <c r="V43" s="1240" t="s">
        <v>181</v>
      </c>
      <c r="W43" s="1240" t="s">
        <v>182</v>
      </c>
      <c r="X43" s="1222"/>
      <c r="Y43" s="1278" t="s">
        <v>181</v>
      </c>
      <c r="Z43" s="1278" t="s">
        <v>182</v>
      </c>
      <c r="AA43" s="1241"/>
      <c r="AB43" s="1236" t="s">
        <v>1130</v>
      </c>
      <c r="AC43" s="1236" t="s">
        <v>929</v>
      </c>
      <c r="AD43" s="476"/>
      <c r="AE43" s="474"/>
      <c r="AF43" s="474"/>
      <c r="AG43" s="476"/>
      <c r="AH43" s="474"/>
      <c r="AI43" s="474"/>
      <c r="AJ43" s="477" t="s">
        <v>1214</v>
      </c>
      <c r="AK43" s="482"/>
      <c r="AL43" s="478"/>
      <c r="AM43" s="479"/>
      <c r="AN43" s="1025"/>
      <c r="AO43" s="1017"/>
      <c r="AP43" s="1563"/>
      <c r="AQ43" s="1578"/>
      <c r="AR43" s="1578"/>
      <c r="AS43" s="1578"/>
      <c r="AT43" s="464"/>
      <c r="AU43" s="464"/>
    </row>
    <row r="44" spans="1:47" ht="114" customHeight="1" x14ac:dyDescent="0.2">
      <c r="A44" s="1603" t="s">
        <v>214</v>
      </c>
      <c r="B44" s="1236" t="s">
        <v>1132</v>
      </c>
      <c r="C44" s="1236" t="s">
        <v>1133</v>
      </c>
      <c r="D44" s="1236" t="s">
        <v>919</v>
      </c>
      <c r="E44" s="1247" t="s">
        <v>919</v>
      </c>
      <c r="F44" s="1236" t="s">
        <v>964</v>
      </c>
      <c r="G44" s="1236" t="s">
        <v>1134</v>
      </c>
      <c r="H44" s="1236" t="s">
        <v>1135</v>
      </c>
      <c r="I44" s="1236"/>
      <c r="J44" s="1240" t="s">
        <v>251</v>
      </c>
      <c r="K44" s="1240" t="s">
        <v>394</v>
      </c>
      <c r="L44" s="1275"/>
      <c r="M44" s="1275"/>
      <c r="N44" s="1275"/>
      <c r="O44" s="1275"/>
      <c r="P44" s="1275"/>
      <c r="Q44" s="1275"/>
      <c r="R44" s="1275"/>
      <c r="S44" s="1243" t="s">
        <v>181</v>
      </c>
      <c r="T44" s="1275" t="s">
        <v>182</v>
      </c>
      <c r="U44" s="1275"/>
      <c r="V44" s="1240" t="s">
        <v>181</v>
      </c>
      <c r="W44" s="1240" t="s">
        <v>182</v>
      </c>
      <c r="X44" s="1222"/>
      <c r="Y44" s="1278" t="s">
        <v>181</v>
      </c>
      <c r="Z44" s="1278" t="s">
        <v>182</v>
      </c>
      <c r="AA44" s="1241"/>
      <c r="AB44" s="1236" t="s">
        <v>1130</v>
      </c>
      <c r="AC44" s="1236" t="s">
        <v>929</v>
      </c>
      <c r="AD44" s="476"/>
      <c r="AE44" s="474"/>
      <c r="AF44" s="474"/>
      <c r="AG44" s="476"/>
      <c r="AH44" s="474"/>
      <c r="AI44" s="474"/>
      <c r="AJ44" s="477" t="s">
        <v>1214</v>
      </c>
      <c r="AK44" s="482"/>
      <c r="AL44" s="478"/>
      <c r="AM44" s="479"/>
      <c r="AN44" s="1025"/>
      <c r="AO44" s="1017"/>
      <c r="AP44" s="1563"/>
      <c r="AQ44" s="1578"/>
      <c r="AR44" s="1578"/>
      <c r="AS44" s="1578"/>
      <c r="AT44" s="464"/>
      <c r="AU44" s="464"/>
    </row>
    <row r="45" spans="1:47" ht="54.75" customHeight="1" x14ac:dyDescent="0.2">
      <c r="A45" s="1604" t="s">
        <v>214</v>
      </c>
      <c r="B45" s="1220" t="s">
        <v>1136</v>
      </c>
      <c r="C45" s="1220" t="s">
        <v>1137</v>
      </c>
      <c r="D45" s="1220" t="s">
        <v>919</v>
      </c>
      <c r="E45" s="1343" t="s">
        <v>919</v>
      </c>
      <c r="F45" s="1220"/>
      <c r="G45" s="1220" t="s">
        <v>1138</v>
      </c>
      <c r="H45" s="1220" t="s">
        <v>1139</v>
      </c>
      <c r="I45" s="1220"/>
      <c r="J45" s="1225" t="s">
        <v>293</v>
      </c>
      <c r="K45" s="1225" t="s">
        <v>311</v>
      </c>
      <c r="L45" s="1227"/>
      <c r="M45" s="1227"/>
      <c r="N45" s="1227"/>
      <c r="O45" s="1227"/>
      <c r="P45" s="1227"/>
      <c r="Q45" s="1227"/>
      <c r="R45" s="1227"/>
      <c r="S45" s="1227" t="s">
        <v>181</v>
      </c>
      <c r="T45" s="1227" t="s">
        <v>182</v>
      </c>
      <c r="U45" s="1227"/>
      <c r="V45" s="1225" t="s">
        <v>181</v>
      </c>
      <c r="W45" s="1225" t="s">
        <v>182</v>
      </c>
      <c r="X45" s="1227"/>
      <c r="Y45" s="1225" t="s">
        <v>181</v>
      </c>
      <c r="Z45" s="1225" t="s">
        <v>181</v>
      </c>
      <c r="AA45" s="1172" t="s">
        <v>741</v>
      </c>
      <c r="AB45" s="1220" t="s">
        <v>1130</v>
      </c>
      <c r="AC45" s="1220" t="s">
        <v>929</v>
      </c>
      <c r="AD45" s="476"/>
      <c r="AE45" s="474"/>
      <c r="AF45" s="474"/>
      <c r="AG45" s="476"/>
      <c r="AH45" s="474"/>
      <c r="AI45" s="474"/>
      <c r="AJ45" s="477" t="s">
        <v>1214</v>
      </c>
      <c r="AK45" s="482"/>
      <c r="AL45" s="478"/>
      <c r="AM45" s="479"/>
      <c r="AN45" s="1033" t="s">
        <v>38</v>
      </c>
      <c r="AO45" s="1017"/>
      <c r="AP45" s="1563"/>
      <c r="AQ45" s="1578"/>
      <c r="AR45" s="1578"/>
      <c r="AS45" s="1578"/>
      <c r="AT45" s="464"/>
      <c r="AU45" s="464"/>
    </row>
    <row r="46" spans="1:47" ht="117.75" customHeight="1" x14ac:dyDescent="0.2">
      <c r="A46" s="1603" t="s">
        <v>214</v>
      </c>
      <c r="B46" s="1236" t="s">
        <v>1140</v>
      </c>
      <c r="C46" s="1236" t="s">
        <v>1141</v>
      </c>
      <c r="D46" s="1236" t="s">
        <v>266</v>
      </c>
      <c r="E46" s="1247" t="s">
        <v>266</v>
      </c>
      <c r="F46" s="1236" t="s">
        <v>951</v>
      </c>
      <c r="G46" s="1236"/>
      <c r="H46" s="1236" t="s">
        <v>952</v>
      </c>
      <c r="I46" s="1236"/>
      <c r="J46" s="1242" t="s">
        <v>359</v>
      </c>
      <c r="K46" s="1240" t="s">
        <v>394</v>
      </c>
      <c r="L46" s="1222"/>
      <c r="M46" s="1222"/>
      <c r="N46" s="1222"/>
      <c r="O46" s="1222"/>
      <c r="P46" s="1222"/>
      <c r="Q46" s="1222"/>
      <c r="R46" s="1222"/>
      <c r="S46" s="1222" t="s">
        <v>181</v>
      </c>
      <c r="T46" s="1222" t="s">
        <v>182</v>
      </c>
      <c r="U46" s="1222"/>
      <c r="V46" s="1240" t="s">
        <v>181</v>
      </c>
      <c r="W46" s="1222" t="s">
        <v>182</v>
      </c>
      <c r="X46" s="1240" t="s">
        <v>1309</v>
      </c>
      <c r="Y46" s="1278" t="s">
        <v>181</v>
      </c>
      <c r="Z46" s="1226" t="s">
        <v>182</v>
      </c>
      <c r="AA46" s="1238"/>
      <c r="AB46" s="1236" t="s">
        <v>1126</v>
      </c>
      <c r="AC46" s="1236" t="s">
        <v>1309</v>
      </c>
      <c r="AD46" s="476"/>
      <c r="AE46" s="474"/>
      <c r="AF46" s="474"/>
      <c r="AG46" s="476"/>
      <c r="AH46" s="474"/>
      <c r="AI46" s="474"/>
      <c r="AJ46" s="477" t="s">
        <v>1214</v>
      </c>
      <c r="AK46" s="481" t="s">
        <v>1448</v>
      </c>
      <c r="AL46" s="475"/>
      <c r="AM46" s="480" t="s">
        <v>181</v>
      </c>
      <c r="AN46" s="1025"/>
      <c r="AO46" s="1017"/>
      <c r="AP46" s="1563"/>
      <c r="AQ46" s="1578"/>
      <c r="AR46" s="1578"/>
      <c r="AS46" s="1578"/>
      <c r="AT46" s="464"/>
      <c r="AU46" s="464"/>
    </row>
    <row r="47" spans="1:47" ht="87" customHeight="1" x14ac:dyDescent="0.2">
      <c r="A47" s="1603" t="s">
        <v>214</v>
      </c>
      <c r="B47" s="1236" t="s">
        <v>1142</v>
      </c>
      <c r="C47" s="1236" t="s">
        <v>1143</v>
      </c>
      <c r="D47" s="1236" t="s">
        <v>266</v>
      </c>
      <c r="E47" s="1247" t="s">
        <v>266</v>
      </c>
      <c r="F47" s="1236" t="s">
        <v>948</v>
      </c>
      <c r="G47" s="1236"/>
      <c r="H47" s="1236" t="s">
        <v>1144</v>
      </c>
      <c r="I47" s="1236"/>
      <c r="J47" s="1242" t="s">
        <v>359</v>
      </c>
      <c r="K47" s="1240" t="s">
        <v>394</v>
      </c>
      <c r="L47" s="1222"/>
      <c r="M47" s="1222"/>
      <c r="N47" s="1222"/>
      <c r="O47" s="1222"/>
      <c r="P47" s="1222"/>
      <c r="Q47" s="1222"/>
      <c r="R47" s="1222"/>
      <c r="S47" s="1222" t="s">
        <v>181</v>
      </c>
      <c r="T47" s="1222" t="s">
        <v>182</v>
      </c>
      <c r="U47" s="1222"/>
      <c r="V47" s="1240" t="s">
        <v>181</v>
      </c>
      <c r="W47" s="1222" t="s">
        <v>182</v>
      </c>
      <c r="X47" s="1209" t="s">
        <v>1300</v>
      </c>
      <c r="Y47" s="1278" t="s">
        <v>181</v>
      </c>
      <c r="Z47" s="1226" t="s">
        <v>182</v>
      </c>
      <c r="AA47" s="1223"/>
      <c r="AB47" s="1236" t="s">
        <v>1126</v>
      </c>
      <c r="AC47" s="1236" t="s">
        <v>1469</v>
      </c>
      <c r="AD47" s="486"/>
      <c r="AE47" s="484"/>
      <c r="AF47" s="484"/>
      <c r="AG47" s="486"/>
      <c r="AH47" s="484"/>
      <c r="AI47" s="484"/>
      <c r="AJ47" s="490" t="s">
        <v>1214</v>
      </c>
      <c r="AK47" s="494" t="s">
        <v>1448</v>
      </c>
      <c r="AL47" s="485"/>
      <c r="AM47" s="493" t="s">
        <v>181</v>
      </c>
      <c r="AN47" s="1025"/>
      <c r="AO47" s="1017"/>
      <c r="AP47" s="1563"/>
      <c r="AQ47" s="1578"/>
      <c r="AR47" s="1578"/>
      <c r="AS47" s="1578"/>
      <c r="AT47" s="472"/>
      <c r="AU47" s="472"/>
    </row>
    <row r="48" spans="1:47" ht="54" customHeight="1" x14ac:dyDescent="0.2">
      <c r="A48" s="1603" t="s">
        <v>214</v>
      </c>
      <c r="B48" s="1236" t="s">
        <v>1145</v>
      </c>
      <c r="C48" s="1236" t="s">
        <v>1146</v>
      </c>
      <c r="D48" s="1236" t="s">
        <v>266</v>
      </c>
      <c r="E48" s="1247" t="s">
        <v>266</v>
      </c>
      <c r="F48" s="1236" t="s">
        <v>298</v>
      </c>
      <c r="G48" s="1236"/>
      <c r="H48" s="1236" t="s">
        <v>260</v>
      </c>
      <c r="I48" s="1236" t="s">
        <v>249</v>
      </c>
      <c r="J48" s="1240" t="s">
        <v>284</v>
      </c>
      <c r="K48" s="1240" t="s">
        <v>394</v>
      </c>
      <c r="L48" s="1222"/>
      <c r="M48" s="1222"/>
      <c r="N48" s="1222"/>
      <c r="O48" s="1222"/>
      <c r="P48" s="1222"/>
      <c r="Q48" s="1222"/>
      <c r="R48" s="1222"/>
      <c r="S48" s="1222" t="s">
        <v>181</v>
      </c>
      <c r="T48" s="1222" t="s">
        <v>182</v>
      </c>
      <c r="U48" s="1222"/>
      <c r="V48" s="1240" t="s">
        <v>181</v>
      </c>
      <c r="W48" s="1222" t="s">
        <v>182</v>
      </c>
      <c r="X48" s="1209" t="s">
        <v>1300</v>
      </c>
      <c r="Y48" s="1278" t="s">
        <v>181</v>
      </c>
      <c r="Z48" s="1226" t="s">
        <v>182</v>
      </c>
      <c r="AA48" s="1223"/>
      <c r="AB48" s="1236" t="s">
        <v>1126</v>
      </c>
      <c r="AC48" s="1236" t="s">
        <v>1470</v>
      </c>
      <c r="AD48" s="486"/>
      <c r="AE48" s="484"/>
      <c r="AF48" s="484"/>
      <c r="AG48" s="486"/>
      <c r="AH48" s="484"/>
      <c r="AI48" s="484"/>
      <c r="AJ48" s="490" t="s">
        <v>1214</v>
      </c>
      <c r="AK48" s="494" t="s">
        <v>1448</v>
      </c>
      <c r="AL48" s="485"/>
      <c r="AM48" s="493" t="s">
        <v>181</v>
      </c>
      <c r="AN48" s="1025"/>
      <c r="AO48" s="1017"/>
      <c r="AP48" s="1563"/>
      <c r="AQ48" s="1578"/>
      <c r="AR48" s="1578"/>
      <c r="AS48" s="1578"/>
      <c r="AT48" s="472"/>
      <c r="AU48" s="472"/>
    </row>
    <row r="49" spans="1:47" ht="51" x14ac:dyDescent="0.2">
      <c r="A49" s="1603" t="s">
        <v>214</v>
      </c>
      <c r="B49" s="1236" t="s">
        <v>1148</v>
      </c>
      <c r="C49" s="1236" t="s">
        <v>1149</v>
      </c>
      <c r="D49" s="1236" t="s">
        <v>1150</v>
      </c>
      <c r="E49" s="1247" t="s">
        <v>266</v>
      </c>
      <c r="F49" s="1236" t="s">
        <v>1151</v>
      </c>
      <c r="G49" s="1236" t="s">
        <v>1152</v>
      </c>
      <c r="H49" s="1236" t="s">
        <v>1153</v>
      </c>
      <c r="I49" s="1236" t="s">
        <v>1144</v>
      </c>
      <c r="J49" s="1240" t="s">
        <v>271</v>
      </c>
      <c r="K49" s="1240" t="s">
        <v>394</v>
      </c>
      <c r="L49" s="1222"/>
      <c r="M49" s="1222"/>
      <c r="N49" s="1222"/>
      <c r="O49" s="1222"/>
      <c r="P49" s="1222"/>
      <c r="Q49" s="1222"/>
      <c r="R49" s="1222"/>
      <c r="S49" s="1222" t="s">
        <v>181</v>
      </c>
      <c r="T49" s="1222" t="s">
        <v>182</v>
      </c>
      <c r="U49" s="1222"/>
      <c r="V49" s="1240" t="s">
        <v>181</v>
      </c>
      <c r="W49" s="1222" t="s">
        <v>182</v>
      </c>
      <c r="X49" s="1209" t="s">
        <v>1300</v>
      </c>
      <c r="Y49" s="1278" t="s">
        <v>181</v>
      </c>
      <c r="Z49" s="1226" t="s">
        <v>182</v>
      </c>
      <c r="AA49" s="1223"/>
      <c r="AB49" s="1236" t="s">
        <v>1126</v>
      </c>
      <c r="AC49" s="1236" t="s">
        <v>1471</v>
      </c>
      <c r="AD49" s="486"/>
      <c r="AE49" s="484"/>
      <c r="AF49" s="484"/>
      <c r="AG49" s="486"/>
      <c r="AH49" s="484"/>
      <c r="AI49" s="484"/>
      <c r="AJ49" s="490" t="s">
        <v>1214</v>
      </c>
      <c r="AK49" s="494" t="s">
        <v>1448</v>
      </c>
      <c r="AL49" s="485"/>
      <c r="AM49" s="493" t="s">
        <v>181</v>
      </c>
      <c r="AN49" s="1028"/>
      <c r="AO49" s="1017"/>
      <c r="AP49" s="1563"/>
      <c r="AQ49" s="1578"/>
      <c r="AR49" s="1578"/>
      <c r="AS49" s="1578"/>
      <c r="AT49" s="472"/>
      <c r="AU49" s="472"/>
    </row>
    <row r="50" spans="1:47" ht="76.5" x14ac:dyDescent="0.2">
      <c r="A50" s="1603" t="s">
        <v>214</v>
      </c>
      <c r="B50" s="1236" t="s">
        <v>1154</v>
      </c>
      <c r="C50" s="1236" t="s">
        <v>1155</v>
      </c>
      <c r="D50" s="1236" t="s">
        <v>1156</v>
      </c>
      <c r="E50" s="1247" t="s">
        <v>266</v>
      </c>
      <c r="F50" s="1236" t="s">
        <v>1157</v>
      </c>
      <c r="G50" s="1236" t="s">
        <v>1158</v>
      </c>
      <c r="H50" s="1236" t="s">
        <v>1159</v>
      </c>
      <c r="I50" s="1236"/>
      <c r="J50" s="1240" t="s">
        <v>271</v>
      </c>
      <c r="K50" s="1240" t="s">
        <v>941</v>
      </c>
      <c r="L50" s="1222"/>
      <c r="M50" s="1222"/>
      <c r="N50" s="1222"/>
      <c r="O50" s="1222"/>
      <c r="P50" s="1222"/>
      <c r="Q50" s="1222"/>
      <c r="R50" s="1222"/>
      <c r="S50" s="1222" t="s">
        <v>181</v>
      </c>
      <c r="T50" s="1222" t="s">
        <v>182</v>
      </c>
      <c r="U50" s="1222"/>
      <c r="V50" s="1240" t="s">
        <v>181</v>
      </c>
      <c r="W50" s="1222" t="s">
        <v>182</v>
      </c>
      <c r="X50" s="1209" t="s">
        <v>1300</v>
      </c>
      <c r="Y50" s="1278" t="s">
        <v>181</v>
      </c>
      <c r="Z50" s="1226" t="s">
        <v>182</v>
      </c>
      <c r="AA50" s="1223"/>
      <c r="AB50" s="1236" t="s">
        <v>1126</v>
      </c>
      <c r="AC50" s="1236" t="s">
        <v>1472</v>
      </c>
      <c r="AD50" s="486"/>
      <c r="AE50" s="484"/>
      <c r="AF50" s="484"/>
      <c r="AG50" s="486"/>
      <c r="AH50" s="484"/>
      <c r="AI50" s="484"/>
      <c r="AJ50" s="490" t="s">
        <v>1214</v>
      </c>
      <c r="AK50" s="494" t="s">
        <v>1448</v>
      </c>
      <c r="AL50" s="485"/>
      <c r="AM50" s="493" t="s">
        <v>181</v>
      </c>
      <c r="AN50" s="1028"/>
      <c r="AO50" s="1017"/>
      <c r="AP50" s="1563"/>
      <c r="AQ50" s="1578"/>
      <c r="AR50" s="1578"/>
      <c r="AS50" s="1578"/>
      <c r="AT50" s="472"/>
      <c r="AU50" s="472"/>
    </row>
    <row r="51" spans="1:47" ht="51" x14ac:dyDescent="0.2">
      <c r="A51" s="1603" t="s">
        <v>214</v>
      </c>
      <c r="B51" s="1236" t="s">
        <v>960</v>
      </c>
      <c r="C51" s="1236" t="s">
        <v>1160</v>
      </c>
      <c r="D51" s="1236" t="s">
        <v>266</v>
      </c>
      <c r="E51" s="1247" t="s">
        <v>266</v>
      </c>
      <c r="F51" s="1236" t="s">
        <v>1161</v>
      </c>
      <c r="G51" s="1236"/>
      <c r="H51" s="1236" t="s">
        <v>1144</v>
      </c>
      <c r="I51" s="1236"/>
      <c r="J51" s="1240" t="s">
        <v>284</v>
      </c>
      <c r="K51" s="1240" t="s">
        <v>941</v>
      </c>
      <c r="L51" s="1243"/>
      <c r="M51" s="1243"/>
      <c r="N51" s="1243"/>
      <c r="O51" s="1243"/>
      <c r="P51" s="1243"/>
      <c r="Q51" s="1243"/>
      <c r="R51" s="1243"/>
      <c r="S51" s="1243" t="s">
        <v>181</v>
      </c>
      <c r="T51" s="1275" t="s">
        <v>182</v>
      </c>
      <c r="U51" s="1275"/>
      <c r="V51" s="1240" t="s">
        <v>181</v>
      </c>
      <c r="W51" s="1222" t="s">
        <v>182</v>
      </c>
      <c r="X51" s="1222"/>
      <c r="Y51" s="1278" t="s">
        <v>181</v>
      </c>
      <c r="Z51" s="1226" t="s">
        <v>182</v>
      </c>
      <c r="AA51" s="1241"/>
      <c r="AB51" s="1236" t="s">
        <v>1126</v>
      </c>
      <c r="AC51" s="1236" t="s">
        <v>1147</v>
      </c>
      <c r="AD51" s="486"/>
      <c r="AE51" s="484"/>
      <c r="AF51" s="484"/>
      <c r="AG51" s="486"/>
      <c r="AH51" s="484"/>
      <c r="AI51" s="484"/>
      <c r="AJ51" s="490" t="s">
        <v>1214</v>
      </c>
      <c r="AK51" s="496"/>
      <c r="AL51" s="491"/>
      <c r="AM51" s="492"/>
      <c r="AN51" s="1028"/>
      <c r="AO51" s="1017"/>
      <c r="AP51" s="1563"/>
      <c r="AQ51" s="1578"/>
      <c r="AR51" s="1578"/>
      <c r="AS51" s="1578"/>
      <c r="AT51" s="472"/>
      <c r="AU51" s="472"/>
    </row>
    <row r="52" spans="1:47" s="312" customFormat="1" ht="76.5" x14ac:dyDescent="0.2">
      <c r="A52" s="1605" t="s">
        <v>214</v>
      </c>
      <c r="B52" s="1248" t="s">
        <v>494</v>
      </c>
      <c r="C52" s="1248" t="s">
        <v>1310</v>
      </c>
      <c r="D52" s="1236" t="s">
        <v>266</v>
      </c>
      <c r="E52" s="1247" t="s">
        <v>266</v>
      </c>
      <c r="F52" s="1248" t="s">
        <v>298</v>
      </c>
      <c r="G52" s="1248"/>
      <c r="H52" s="1248" t="s">
        <v>260</v>
      </c>
      <c r="I52" s="1248"/>
      <c r="J52" s="1244" t="s">
        <v>738</v>
      </c>
      <c r="K52" s="1244" t="s">
        <v>1311</v>
      </c>
      <c r="L52" s="1214"/>
      <c r="M52" s="1214"/>
      <c r="N52" s="1214"/>
      <c r="O52" s="1214"/>
      <c r="P52" s="1214"/>
      <c r="Q52" s="1214"/>
      <c r="R52" s="1214"/>
      <c r="S52" s="1214"/>
      <c r="T52" s="1214"/>
      <c r="U52" s="1214"/>
      <c r="V52" s="1244" t="s">
        <v>182</v>
      </c>
      <c r="W52" s="1244" t="s">
        <v>182</v>
      </c>
      <c r="X52" s="1244"/>
      <c r="Y52" s="1245" t="s">
        <v>182</v>
      </c>
      <c r="Z52" s="1245" t="s">
        <v>182</v>
      </c>
      <c r="AA52" s="1334"/>
      <c r="AB52" s="1236" t="s">
        <v>1126</v>
      </c>
      <c r="AC52" s="1248"/>
      <c r="AD52" s="488"/>
      <c r="AE52" s="488"/>
      <c r="AF52" s="488"/>
      <c r="AG52" s="488"/>
      <c r="AH52" s="488"/>
      <c r="AI52" s="487"/>
      <c r="AJ52" s="489"/>
      <c r="AK52" s="497" t="s">
        <v>1427</v>
      </c>
      <c r="AL52" s="495" t="s">
        <v>181</v>
      </c>
      <c r="AM52" s="493" t="s">
        <v>181</v>
      </c>
      <c r="AN52" s="1029"/>
      <c r="AO52" s="1017"/>
      <c r="AP52" s="1563"/>
      <c r="AQ52" s="242"/>
      <c r="AR52" s="242"/>
      <c r="AS52" s="242"/>
      <c r="AT52" s="473"/>
      <c r="AU52" s="473"/>
    </row>
    <row r="53" spans="1:47" s="312" customFormat="1" ht="132.75" customHeight="1" x14ac:dyDescent="0.2">
      <c r="A53" s="1605" t="s">
        <v>214</v>
      </c>
      <c r="B53" s="1233" t="s">
        <v>1312</v>
      </c>
      <c r="C53" s="1233" t="s">
        <v>1313</v>
      </c>
      <c r="D53" s="1233" t="s">
        <v>1314</v>
      </c>
      <c r="E53" s="1247" t="s">
        <v>266</v>
      </c>
      <c r="F53" s="1233" t="s">
        <v>1315</v>
      </c>
      <c r="G53" s="1233"/>
      <c r="H53" s="1233" t="s">
        <v>1316</v>
      </c>
      <c r="I53" s="1233"/>
      <c r="J53" s="1269" t="s">
        <v>311</v>
      </c>
      <c r="K53" s="1209" t="s">
        <v>1311</v>
      </c>
      <c r="L53" s="1214"/>
      <c r="M53" s="1214"/>
      <c r="N53" s="1214"/>
      <c r="O53" s="1214"/>
      <c r="P53" s="1214"/>
      <c r="Q53" s="1214"/>
      <c r="R53" s="1214"/>
      <c r="S53" s="1214"/>
      <c r="T53" s="1214"/>
      <c r="U53" s="1214"/>
      <c r="V53" s="1209" t="s">
        <v>182</v>
      </c>
      <c r="W53" s="1244" t="s">
        <v>182</v>
      </c>
      <c r="X53" s="1209"/>
      <c r="Y53" s="1246" t="s">
        <v>181</v>
      </c>
      <c r="Z53" s="1245" t="s">
        <v>182</v>
      </c>
      <c r="AA53" s="1223"/>
      <c r="AB53" s="1236" t="s">
        <v>1126</v>
      </c>
      <c r="AC53" s="1233"/>
      <c r="AD53" s="499"/>
      <c r="AE53" s="499"/>
      <c r="AF53" s="499"/>
      <c r="AG53" s="499"/>
      <c r="AH53" s="499"/>
      <c r="AI53" s="498"/>
      <c r="AJ53" s="500"/>
      <c r="AK53" s="503" t="s">
        <v>1427</v>
      </c>
      <c r="AL53" s="502" t="s">
        <v>181</v>
      </c>
      <c r="AM53" s="501" t="s">
        <v>181</v>
      </c>
      <c r="AN53" s="1029"/>
      <c r="AO53" s="1017"/>
      <c r="AP53" s="1563"/>
      <c r="AQ53" s="242"/>
      <c r="AR53" s="242"/>
      <c r="AS53" s="242"/>
      <c r="AT53" s="483"/>
      <c r="AU53" s="483"/>
    </row>
    <row r="54" spans="1:47" s="312" customFormat="1" ht="119.25" customHeight="1" x14ac:dyDescent="0.2">
      <c r="A54" s="1605" t="s">
        <v>214</v>
      </c>
      <c r="B54" s="1233" t="s">
        <v>1317</v>
      </c>
      <c r="C54" s="1233" t="s">
        <v>1318</v>
      </c>
      <c r="D54" s="1233" t="s">
        <v>1319</v>
      </c>
      <c r="E54" s="1247" t="s">
        <v>266</v>
      </c>
      <c r="F54" s="1233" t="s">
        <v>1320</v>
      </c>
      <c r="G54" s="1233"/>
      <c r="H54" s="1233" t="s">
        <v>1316</v>
      </c>
      <c r="I54" s="1233"/>
      <c r="J54" s="1269" t="s">
        <v>374</v>
      </c>
      <c r="K54" s="1209" t="s">
        <v>394</v>
      </c>
      <c r="L54" s="1214"/>
      <c r="M54" s="1214"/>
      <c r="N54" s="1214"/>
      <c r="O54" s="1214"/>
      <c r="P54" s="1214"/>
      <c r="Q54" s="1214"/>
      <c r="R54" s="1214"/>
      <c r="S54" s="1214"/>
      <c r="T54" s="1214"/>
      <c r="U54" s="1214"/>
      <c r="V54" s="1209" t="s">
        <v>182</v>
      </c>
      <c r="W54" s="1244" t="s">
        <v>182</v>
      </c>
      <c r="X54" s="1209"/>
      <c r="Y54" s="1246" t="s">
        <v>181</v>
      </c>
      <c r="Z54" s="1245" t="s">
        <v>182</v>
      </c>
      <c r="AA54" s="1223"/>
      <c r="AB54" s="1236" t="s">
        <v>1126</v>
      </c>
      <c r="AC54" s="1233"/>
      <c r="AD54" s="499"/>
      <c r="AE54" s="499"/>
      <c r="AF54" s="499"/>
      <c r="AG54" s="499"/>
      <c r="AH54" s="499"/>
      <c r="AI54" s="498"/>
      <c r="AJ54" s="500"/>
      <c r="AK54" s="503" t="s">
        <v>1427</v>
      </c>
      <c r="AL54" s="502" t="s">
        <v>181</v>
      </c>
      <c r="AM54" s="501" t="s">
        <v>181</v>
      </c>
      <c r="AN54" s="1029"/>
      <c r="AO54" s="1017"/>
      <c r="AP54" s="1563"/>
      <c r="AQ54" s="242"/>
      <c r="AR54" s="242"/>
      <c r="AS54" s="242"/>
      <c r="AT54" s="483"/>
      <c r="AU54" s="483"/>
    </row>
    <row r="55" spans="1:47" s="314" customFormat="1" ht="150.75" customHeight="1" x14ac:dyDescent="0.2">
      <c r="A55" s="1389" t="s">
        <v>214</v>
      </c>
      <c r="B55" s="1233" t="s">
        <v>1473</v>
      </c>
      <c r="C55" s="1233" t="s">
        <v>1474</v>
      </c>
      <c r="D55" s="1233" t="s">
        <v>1322</v>
      </c>
      <c r="E55" s="1323" t="s">
        <v>266</v>
      </c>
      <c r="F55" s="1233" t="s">
        <v>1323</v>
      </c>
      <c r="G55" s="1233"/>
      <c r="H55" s="1233" t="s">
        <v>336</v>
      </c>
      <c r="I55" s="1233"/>
      <c r="J55" s="1302" t="s">
        <v>738</v>
      </c>
      <c r="K55" s="1302" t="s">
        <v>1475</v>
      </c>
      <c r="L55" s="1295"/>
      <c r="M55" s="1295"/>
      <c r="N55" s="1295"/>
      <c r="O55" s="1295"/>
      <c r="P55" s="1295"/>
      <c r="Q55" s="1295"/>
      <c r="R55" s="1294"/>
      <c r="S55" s="1294"/>
      <c r="T55" s="1294"/>
      <c r="U55" s="1294"/>
      <c r="V55" s="1294"/>
      <c r="W55" s="1294"/>
      <c r="X55" s="1294"/>
      <c r="Y55" s="1246" t="s">
        <v>182</v>
      </c>
      <c r="Z55" s="1246" t="s">
        <v>182</v>
      </c>
      <c r="AA55" s="1271"/>
      <c r="AB55" s="1247" t="s">
        <v>1126</v>
      </c>
      <c r="AC55" s="1323" t="s">
        <v>1476</v>
      </c>
      <c r="AD55" s="1036"/>
      <c r="AE55" s="1042"/>
      <c r="AF55" s="1042"/>
      <c r="AG55" s="1042"/>
      <c r="AH55" s="1042"/>
      <c r="AI55" s="1042"/>
      <c r="AJ55" s="1043"/>
      <c r="AK55" s="1041"/>
      <c r="AL55" s="1036"/>
      <c r="AM55" s="1044"/>
      <c r="AN55" s="1033" t="s">
        <v>1440</v>
      </c>
      <c r="AO55" s="985" t="s">
        <v>181</v>
      </c>
      <c r="AP55" s="1564" t="s">
        <v>181</v>
      </c>
      <c r="AQ55" s="1578"/>
      <c r="AR55" s="1578"/>
      <c r="AS55" s="1578"/>
      <c r="AT55" s="504"/>
      <c r="AU55" s="504"/>
    </row>
    <row r="56" spans="1:47" s="312" customFormat="1" ht="102" x14ac:dyDescent="0.2">
      <c r="A56" s="1605" t="s">
        <v>214</v>
      </c>
      <c r="B56" s="1248" t="s">
        <v>263</v>
      </c>
      <c r="C56" s="1248" t="s">
        <v>1321</v>
      </c>
      <c r="D56" s="1248" t="s">
        <v>1322</v>
      </c>
      <c r="E56" s="1247" t="s">
        <v>266</v>
      </c>
      <c r="F56" s="1248" t="s">
        <v>1323</v>
      </c>
      <c r="G56" s="1350"/>
      <c r="H56" s="1248" t="s">
        <v>336</v>
      </c>
      <c r="I56" s="1248" t="s">
        <v>1324</v>
      </c>
      <c r="J56" s="1244" t="s">
        <v>284</v>
      </c>
      <c r="K56" s="1244" t="s">
        <v>738</v>
      </c>
      <c r="L56" s="1214"/>
      <c r="M56" s="1214"/>
      <c r="N56" s="1214"/>
      <c r="O56" s="1214"/>
      <c r="P56" s="1214"/>
      <c r="Q56" s="1214"/>
      <c r="R56" s="1214"/>
      <c r="S56" s="1214"/>
      <c r="T56" s="1214"/>
      <c r="U56" s="1214"/>
      <c r="V56" s="1303" t="s">
        <v>181</v>
      </c>
      <c r="W56" s="1244" t="s">
        <v>182</v>
      </c>
      <c r="X56" s="1222"/>
      <c r="Y56" s="1246" t="s">
        <v>181</v>
      </c>
      <c r="Z56" s="1245" t="s">
        <v>182</v>
      </c>
      <c r="AA56" s="1223" t="s">
        <v>1300</v>
      </c>
      <c r="AB56" s="1248" t="s">
        <v>1120</v>
      </c>
      <c r="AC56" s="1248" t="s">
        <v>1325</v>
      </c>
      <c r="AD56" s="499"/>
      <c r="AE56" s="499"/>
      <c r="AF56" s="499"/>
      <c r="AG56" s="499"/>
      <c r="AH56" s="499"/>
      <c r="AI56" s="498"/>
      <c r="AJ56" s="500"/>
      <c r="AK56" s="503" t="s">
        <v>1442</v>
      </c>
      <c r="AL56" s="502" t="s">
        <v>181</v>
      </c>
      <c r="AM56" s="501" t="s">
        <v>181</v>
      </c>
      <c r="AN56" s="1035" t="s">
        <v>1617</v>
      </c>
      <c r="AO56" s="1017"/>
      <c r="AP56" s="1564" t="s">
        <v>181</v>
      </c>
      <c r="AQ56" s="242"/>
      <c r="AR56" s="242"/>
      <c r="AS56" s="242"/>
      <c r="AT56" s="483"/>
      <c r="AU56" s="483"/>
    </row>
    <row r="57" spans="1:47" s="314" customFormat="1" ht="102" x14ac:dyDescent="0.2">
      <c r="A57" s="1389" t="s">
        <v>214</v>
      </c>
      <c r="B57" s="1233" t="s">
        <v>263</v>
      </c>
      <c r="C57" s="1233" t="s">
        <v>1477</v>
      </c>
      <c r="D57" s="1233" t="s">
        <v>1322</v>
      </c>
      <c r="E57" s="1323" t="s">
        <v>266</v>
      </c>
      <c r="F57" s="1233" t="s">
        <v>1323</v>
      </c>
      <c r="G57" s="1233"/>
      <c r="H57" s="1233" t="s">
        <v>336</v>
      </c>
      <c r="I57" s="1233" t="s">
        <v>1324</v>
      </c>
      <c r="J57" s="1302" t="s">
        <v>284</v>
      </c>
      <c r="K57" s="1302" t="s">
        <v>790</v>
      </c>
      <c r="L57" s="1295"/>
      <c r="M57" s="1295"/>
      <c r="N57" s="1295"/>
      <c r="O57" s="1295"/>
      <c r="P57" s="1295"/>
      <c r="Q57" s="1295"/>
      <c r="R57" s="1294"/>
      <c r="S57" s="1294"/>
      <c r="T57" s="1294"/>
      <c r="U57" s="1294"/>
      <c r="V57" s="1294"/>
      <c r="W57" s="1294"/>
      <c r="X57" s="1294"/>
      <c r="Y57" s="1246" t="s">
        <v>181</v>
      </c>
      <c r="Z57" s="1246" t="s">
        <v>182</v>
      </c>
      <c r="AA57" s="1271"/>
      <c r="AB57" s="1323" t="s">
        <v>1120</v>
      </c>
      <c r="AC57" s="1323" t="s">
        <v>1639</v>
      </c>
      <c r="AD57" s="1036"/>
      <c r="AE57" s="1042"/>
      <c r="AF57" s="1042"/>
      <c r="AG57" s="1042"/>
      <c r="AH57" s="1042"/>
      <c r="AI57" s="1042"/>
      <c r="AJ57" s="1043"/>
      <c r="AK57" s="1041"/>
      <c r="AL57" s="1036"/>
      <c r="AM57" s="1044"/>
      <c r="AN57" s="1033" t="s">
        <v>1631</v>
      </c>
      <c r="AO57" s="985" t="s">
        <v>181</v>
      </c>
      <c r="AP57" s="1564" t="s">
        <v>181</v>
      </c>
      <c r="AQ57" s="1578"/>
      <c r="AR57" s="1578"/>
      <c r="AS57" s="1578"/>
      <c r="AT57" s="504"/>
      <c r="AU57" s="504"/>
    </row>
    <row r="58" spans="1:47" s="314" customFormat="1" ht="107.25" customHeight="1" x14ac:dyDescent="0.2">
      <c r="A58" s="1389" t="s">
        <v>214</v>
      </c>
      <c r="B58" s="1233" t="s">
        <v>263</v>
      </c>
      <c r="C58" s="1233" t="s">
        <v>1478</v>
      </c>
      <c r="D58" s="1233" t="s">
        <v>1322</v>
      </c>
      <c r="E58" s="1323" t="s">
        <v>266</v>
      </c>
      <c r="F58" s="1233" t="s">
        <v>1323</v>
      </c>
      <c r="G58" s="1233"/>
      <c r="H58" s="1233" t="s">
        <v>336</v>
      </c>
      <c r="I58" s="1233" t="s">
        <v>1324</v>
      </c>
      <c r="J58" s="1302" t="s">
        <v>284</v>
      </c>
      <c r="K58" s="1302" t="s">
        <v>941</v>
      </c>
      <c r="L58" s="1295"/>
      <c r="M58" s="1295"/>
      <c r="N58" s="1295"/>
      <c r="O58" s="1295"/>
      <c r="P58" s="1295"/>
      <c r="Q58" s="1295"/>
      <c r="R58" s="1294"/>
      <c r="S58" s="1294"/>
      <c r="T58" s="1294"/>
      <c r="U58" s="1294"/>
      <c r="V58" s="1294"/>
      <c r="W58" s="1294"/>
      <c r="X58" s="1294"/>
      <c r="Y58" s="1246" t="s">
        <v>181</v>
      </c>
      <c r="Z58" s="1246" t="s">
        <v>182</v>
      </c>
      <c r="AA58" s="1271"/>
      <c r="AB58" s="1323" t="s">
        <v>1120</v>
      </c>
      <c r="AC58" s="1323" t="s">
        <v>1479</v>
      </c>
      <c r="AD58" s="1036"/>
      <c r="AE58" s="1042"/>
      <c r="AF58" s="1042"/>
      <c r="AG58" s="1042"/>
      <c r="AH58" s="1042"/>
      <c r="AI58" s="1042"/>
      <c r="AJ58" s="1043"/>
      <c r="AK58" s="1041"/>
      <c r="AL58" s="1036"/>
      <c r="AM58" s="1044"/>
      <c r="AN58" s="1033" t="s">
        <v>1631</v>
      </c>
      <c r="AO58" s="985" t="s">
        <v>181</v>
      </c>
      <c r="AP58" s="1564" t="s">
        <v>181</v>
      </c>
      <c r="AQ58" s="1578"/>
      <c r="AR58" s="1578"/>
      <c r="AS58" s="1578"/>
      <c r="AT58" s="504"/>
      <c r="AU58" s="504"/>
    </row>
    <row r="59" spans="1:47" s="1100" customFormat="1" ht="76.5" x14ac:dyDescent="0.2">
      <c r="A59" s="1605" t="s">
        <v>214</v>
      </c>
      <c r="B59" s="1248" t="s">
        <v>1326</v>
      </c>
      <c r="C59" s="1248" t="s">
        <v>1638</v>
      </c>
      <c r="D59" s="1248" t="s">
        <v>1327</v>
      </c>
      <c r="E59" s="1351" t="s">
        <v>919</v>
      </c>
      <c r="F59" s="1248" t="s">
        <v>1328</v>
      </c>
      <c r="G59" s="1233"/>
      <c r="H59" s="1248" t="s">
        <v>260</v>
      </c>
      <c r="I59" s="1248"/>
      <c r="J59" s="1244" t="s">
        <v>311</v>
      </c>
      <c r="K59" s="1244" t="s">
        <v>817</v>
      </c>
      <c r="L59" s="1214"/>
      <c r="M59" s="1214"/>
      <c r="N59" s="1214"/>
      <c r="O59" s="1214"/>
      <c r="P59" s="1214"/>
      <c r="Q59" s="1214"/>
      <c r="R59" s="1214"/>
      <c r="S59" s="1214"/>
      <c r="T59" s="1214"/>
      <c r="U59" s="1214"/>
      <c r="V59" s="1303" t="s">
        <v>181</v>
      </c>
      <c r="W59" s="1244" t="s">
        <v>182</v>
      </c>
      <c r="X59" s="1244" t="s">
        <v>1329</v>
      </c>
      <c r="Y59" s="1246" t="s">
        <v>181</v>
      </c>
      <c r="Z59" s="1245" t="s">
        <v>182</v>
      </c>
      <c r="AA59" s="1329"/>
      <c r="AB59" s="1248" t="s">
        <v>1330</v>
      </c>
      <c r="AC59" s="1248" t="s">
        <v>1331</v>
      </c>
      <c r="AD59" s="1111"/>
      <c r="AE59" s="1111"/>
      <c r="AF59" s="1111"/>
      <c r="AG59" s="1111"/>
      <c r="AH59" s="1111"/>
      <c r="AI59" s="1110"/>
      <c r="AJ59" s="1112"/>
      <c r="AK59" s="1115" t="s">
        <v>1442</v>
      </c>
      <c r="AL59" s="1114" t="s">
        <v>181</v>
      </c>
      <c r="AM59" s="1113" t="s">
        <v>181</v>
      </c>
      <c r="AN59" s="1117"/>
      <c r="AO59" s="1116"/>
      <c r="AP59" s="1563"/>
      <c r="AQ59" s="242"/>
      <c r="AR59" s="242"/>
      <c r="AS59" s="242"/>
      <c r="AT59" s="1109"/>
      <c r="AU59" s="1109"/>
    </row>
    <row r="60" spans="1:47" s="1100" customFormat="1" ht="89.25" x14ac:dyDescent="0.2">
      <c r="A60" s="1389" t="s">
        <v>214</v>
      </c>
      <c r="B60" s="1233" t="s">
        <v>1332</v>
      </c>
      <c r="C60" s="1233" t="s">
        <v>1333</v>
      </c>
      <c r="D60" s="1233" t="s">
        <v>1895</v>
      </c>
      <c r="E60" s="1323" t="s">
        <v>919</v>
      </c>
      <c r="F60" s="1233" t="s">
        <v>1334</v>
      </c>
      <c r="G60" s="1233"/>
      <c r="H60" s="1233" t="s">
        <v>260</v>
      </c>
      <c r="I60" s="1233"/>
      <c r="J60" s="1244" t="s">
        <v>311</v>
      </c>
      <c r="K60" s="1209" t="s">
        <v>1335</v>
      </c>
      <c r="L60" s="1214"/>
      <c r="M60" s="1214"/>
      <c r="N60" s="1214"/>
      <c r="O60" s="1214"/>
      <c r="P60" s="1214"/>
      <c r="Q60" s="1214"/>
      <c r="R60" s="1214"/>
      <c r="S60" s="1214"/>
      <c r="T60" s="1214"/>
      <c r="U60" s="1214"/>
      <c r="V60" s="1303" t="s">
        <v>181</v>
      </c>
      <c r="W60" s="1244" t="s">
        <v>182</v>
      </c>
      <c r="X60" s="1244" t="s">
        <v>1329</v>
      </c>
      <c r="Y60" s="1246" t="s">
        <v>181</v>
      </c>
      <c r="Z60" s="1245" t="s">
        <v>182</v>
      </c>
      <c r="AA60" s="1329"/>
      <c r="AB60" s="1233" t="s">
        <v>1330</v>
      </c>
      <c r="AC60" s="1233" t="s">
        <v>1331</v>
      </c>
      <c r="AD60" s="1111"/>
      <c r="AE60" s="1111"/>
      <c r="AF60" s="1111"/>
      <c r="AG60" s="1111"/>
      <c r="AH60" s="1111"/>
      <c r="AI60" s="1110"/>
      <c r="AJ60" s="1112"/>
      <c r="AK60" s="1115" t="s">
        <v>1442</v>
      </c>
      <c r="AL60" s="1114" t="s">
        <v>181</v>
      </c>
      <c r="AM60" s="1113" t="s">
        <v>181</v>
      </c>
      <c r="AN60" s="1117"/>
      <c r="AO60" s="1116"/>
      <c r="AP60" s="1563"/>
      <c r="AQ60" s="242"/>
      <c r="AR60" s="242"/>
      <c r="AS60" s="242"/>
      <c r="AT60" s="1109"/>
      <c r="AU60" s="1109"/>
    </row>
    <row r="61" spans="1:47" s="1100" customFormat="1" ht="76.5" x14ac:dyDescent="0.2">
      <c r="A61" s="1389" t="s">
        <v>214</v>
      </c>
      <c r="B61" s="1233" t="s">
        <v>1336</v>
      </c>
      <c r="C61" s="1233" t="s">
        <v>1337</v>
      </c>
      <c r="D61" s="1233" t="s">
        <v>919</v>
      </c>
      <c r="E61" s="1323" t="s">
        <v>919</v>
      </c>
      <c r="F61" s="1233" t="s">
        <v>1334</v>
      </c>
      <c r="G61" s="1233"/>
      <c r="H61" s="1299" t="s">
        <v>1338</v>
      </c>
      <c r="I61" s="1233" t="s">
        <v>260</v>
      </c>
      <c r="J61" s="1244" t="s">
        <v>738</v>
      </c>
      <c r="K61" s="1209" t="s">
        <v>817</v>
      </c>
      <c r="L61" s="1214"/>
      <c r="M61" s="1214"/>
      <c r="N61" s="1214"/>
      <c r="O61" s="1214"/>
      <c r="P61" s="1214"/>
      <c r="Q61" s="1214"/>
      <c r="R61" s="1214"/>
      <c r="S61" s="1214"/>
      <c r="T61" s="1214"/>
      <c r="U61" s="1214"/>
      <c r="V61" s="1303" t="s">
        <v>181</v>
      </c>
      <c r="W61" s="1244" t="s">
        <v>182</v>
      </c>
      <c r="X61" s="1244" t="s">
        <v>1329</v>
      </c>
      <c r="Y61" s="1614" t="s">
        <v>182</v>
      </c>
      <c r="Z61" s="1245" t="s">
        <v>182</v>
      </c>
      <c r="AA61" s="1334" t="s">
        <v>1977</v>
      </c>
      <c r="AB61" s="1233" t="s">
        <v>1330</v>
      </c>
      <c r="AC61" s="1233" t="s">
        <v>1978</v>
      </c>
      <c r="AD61" s="1111"/>
      <c r="AE61" s="1111"/>
      <c r="AF61" s="1111"/>
      <c r="AG61" s="1111"/>
      <c r="AH61" s="1111"/>
      <c r="AI61" s="1110"/>
      <c r="AJ61" s="1112"/>
      <c r="AK61" s="1115" t="s">
        <v>1442</v>
      </c>
      <c r="AL61" s="1114" t="s">
        <v>181</v>
      </c>
      <c r="AM61" s="1113" t="s">
        <v>181</v>
      </c>
      <c r="AN61" s="1117"/>
      <c r="AO61" s="1116"/>
      <c r="AP61" s="1563"/>
      <c r="AQ61" s="242"/>
      <c r="AR61" s="242"/>
      <c r="AS61" s="242"/>
      <c r="AT61" s="1109"/>
      <c r="AU61" s="1109"/>
    </row>
    <row r="62" spans="1:47" s="314" customFormat="1" ht="70.5" customHeight="1" x14ac:dyDescent="0.2">
      <c r="A62" s="1389" t="s">
        <v>214</v>
      </c>
      <c r="B62" s="1233" t="s">
        <v>1480</v>
      </c>
      <c r="C62" s="1233" t="s">
        <v>1481</v>
      </c>
      <c r="D62" s="1233" t="s">
        <v>919</v>
      </c>
      <c r="E62" s="1323" t="s">
        <v>919</v>
      </c>
      <c r="F62" s="1233" t="s">
        <v>1482</v>
      </c>
      <c r="G62" s="1233"/>
      <c r="H62" s="1233" t="s">
        <v>336</v>
      </c>
      <c r="I62" s="1233"/>
      <c r="J62" s="1288" t="s">
        <v>311</v>
      </c>
      <c r="K62" s="1288" t="s">
        <v>817</v>
      </c>
      <c r="L62" s="1288"/>
      <c r="M62" s="1288"/>
      <c r="N62" s="1288"/>
      <c r="O62" s="1288"/>
      <c r="P62" s="1288"/>
      <c r="Q62" s="1288"/>
      <c r="R62" s="1209"/>
      <c r="S62" s="1209"/>
      <c r="T62" s="1209"/>
      <c r="U62" s="1209"/>
      <c r="V62" s="1209"/>
      <c r="W62" s="1209"/>
      <c r="X62" s="1209"/>
      <c r="Y62" s="1246" t="s">
        <v>181</v>
      </c>
      <c r="Z62" s="1246" t="s">
        <v>182</v>
      </c>
      <c r="AA62" s="1223"/>
      <c r="AB62" s="1233" t="s">
        <v>1330</v>
      </c>
      <c r="AC62" s="1233" t="s">
        <v>1331</v>
      </c>
      <c r="AD62" s="1036"/>
      <c r="AE62" s="1042"/>
      <c r="AF62" s="1042"/>
      <c r="AG62" s="1042"/>
      <c r="AH62" s="1042"/>
      <c r="AI62" s="1042"/>
      <c r="AJ62" s="1043"/>
      <c r="AK62" s="1041"/>
      <c r="AL62" s="1036"/>
      <c r="AM62" s="1044"/>
      <c r="AN62" s="1033" t="s">
        <v>1631</v>
      </c>
      <c r="AO62" s="985" t="s">
        <v>181</v>
      </c>
      <c r="AP62" s="1564" t="s">
        <v>181</v>
      </c>
      <c r="AQ62" s="1578"/>
      <c r="AR62" s="1578"/>
      <c r="AS62" s="1578"/>
      <c r="AT62" s="504"/>
      <c r="AU62" s="504"/>
    </row>
    <row r="63" spans="1:47" s="314" customFormat="1" ht="79.5" customHeight="1" x14ac:dyDescent="0.2">
      <c r="A63" s="1389" t="s">
        <v>214</v>
      </c>
      <c r="B63" s="1233" t="s">
        <v>1483</v>
      </c>
      <c r="C63" s="1233" t="s">
        <v>1484</v>
      </c>
      <c r="D63" s="1233" t="s">
        <v>1485</v>
      </c>
      <c r="E63" s="1323" t="s">
        <v>919</v>
      </c>
      <c r="F63" s="1233" t="s">
        <v>552</v>
      </c>
      <c r="G63" s="1233"/>
      <c r="H63" s="1233" t="s">
        <v>1486</v>
      </c>
      <c r="I63" s="1233"/>
      <c r="J63" s="1288" t="s">
        <v>311</v>
      </c>
      <c r="K63" s="1288" t="s">
        <v>491</v>
      </c>
      <c r="L63" s="1288"/>
      <c r="M63" s="1288"/>
      <c r="N63" s="1288"/>
      <c r="O63" s="1288"/>
      <c r="P63" s="1288"/>
      <c r="Q63" s="1288"/>
      <c r="R63" s="1209"/>
      <c r="S63" s="1209"/>
      <c r="T63" s="1209"/>
      <c r="U63" s="1209"/>
      <c r="V63" s="1209"/>
      <c r="W63" s="1209"/>
      <c r="X63" s="1209"/>
      <c r="Y63" s="1246" t="s">
        <v>181</v>
      </c>
      <c r="Z63" s="1246" t="s">
        <v>182</v>
      </c>
      <c r="AA63" s="1223"/>
      <c r="AB63" s="1233" t="s">
        <v>1330</v>
      </c>
      <c r="AC63" s="1233" t="s">
        <v>1331</v>
      </c>
      <c r="AD63" s="1036"/>
      <c r="AE63" s="1042"/>
      <c r="AF63" s="1042"/>
      <c r="AG63" s="1042"/>
      <c r="AH63" s="1042"/>
      <c r="AI63" s="1042"/>
      <c r="AJ63" s="1043"/>
      <c r="AK63" s="1041"/>
      <c r="AL63" s="1036"/>
      <c r="AM63" s="1044"/>
      <c r="AN63" s="1033" t="s">
        <v>1631</v>
      </c>
      <c r="AO63" s="985" t="s">
        <v>181</v>
      </c>
      <c r="AP63" s="1564" t="s">
        <v>181</v>
      </c>
      <c r="AQ63" s="1578"/>
      <c r="AR63" s="1578"/>
      <c r="AS63" s="1578"/>
      <c r="AT63" s="504"/>
      <c r="AU63" s="504"/>
    </row>
    <row r="64" spans="1:47" s="1080" customFormat="1" ht="101.25" customHeight="1" x14ac:dyDescent="0.2">
      <c r="A64" s="1423" t="s">
        <v>214</v>
      </c>
      <c r="B64" s="1197" t="s">
        <v>241</v>
      </c>
      <c r="C64" s="1197" t="s">
        <v>1979</v>
      </c>
      <c r="D64" s="1197" t="s">
        <v>1754</v>
      </c>
      <c r="E64" s="1344" t="s">
        <v>1755</v>
      </c>
      <c r="F64" s="1197" t="s">
        <v>275</v>
      </c>
      <c r="G64" s="1197" t="s">
        <v>273</v>
      </c>
      <c r="H64" s="1197" t="s">
        <v>1756</v>
      </c>
      <c r="I64" s="1197" t="s">
        <v>1757</v>
      </c>
      <c r="J64" s="1593" t="s">
        <v>251</v>
      </c>
      <c r="K64" s="1593" t="s">
        <v>738</v>
      </c>
      <c r="L64" s="1297"/>
      <c r="M64" s="1594"/>
      <c r="N64" s="1594"/>
      <c r="O64" s="1594"/>
      <c r="P64" s="1594"/>
      <c r="Q64" s="1297"/>
      <c r="R64" s="1297"/>
      <c r="S64" s="1297"/>
      <c r="T64" s="1297"/>
      <c r="U64" s="1297"/>
      <c r="V64" s="1297"/>
      <c r="W64" s="1297"/>
      <c r="X64" s="1297"/>
      <c r="Y64" s="1297" t="s">
        <v>181</v>
      </c>
      <c r="Z64" s="1592" t="s">
        <v>181</v>
      </c>
      <c r="AA64" s="1599" t="s">
        <v>741</v>
      </c>
      <c r="AB64" s="1197" t="s">
        <v>1758</v>
      </c>
      <c r="AC64" s="1220" t="s">
        <v>1975</v>
      </c>
      <c r="AD64" s="1120"/>
      <c r="AE64" s="1120"/>
      <c r="AF64" s="1120"/>
      <c r="AG64" s="1118"/>
      <c r="AH64" s="1118"/>
      <c r="AI64" s="1118"/>
      <c r="AJ64" s="1118"/>
      <c r="AK64" s="1118"/>
      <c r="AL64" s="1118"/>
      <c r="AM64" s="1118"/>
      <c r="AN64" s="1118"/>
      <c r="AO64" s="1118"/>
      <c r="AP64" s="1118"/>
      <c r="AQ64" s="1511" t="s">
        <v>1976</v>
      </c>
      <c r="AR64" s="1539" t="s">
        <v>181</v>
      </c>
      <c r="AS64" s="1539" t="s">
        <v>181</v>
      </c>
      <c r="AT64" s="1118"/>
      <c r="AU64" s="1118"/>
    </row>
    <row r="65" spans="1:47" s="22" customFormat="1" ht="69.75" customHeight="1" x14ac:dyDescent="0.2">
      <c r="A65" s="1423" t="s">
        <v>215</v>
      </c>
      <c r="B65" s="1197" t="s">
        <v>241</v>
      </c>
      <c r="C65" s="1197" t="s">
        <v>272</v>
      </c>
      <c r="D65" s="1197" t="s">
        <v>312</v>
      </c>
      <c r="E65" s="1344" t="s">
        <v>313</v>
      </c>
      <c r="F65" s="1197" t="s">
        <v>314</v>
      </c>
      <c r="G65" s="1197" t="s">
        <v>273</v>
      </c>
      <c r="H65" s="1197" t="s">
        <v>315</v>
      </c>
      <c r="I65" s="1197" t="s">
        <v>316</v>
      </c>
      <c r="J65" s="1204" t="s">
        <v>271</v>
      </c>
      <c r="K65" s="1206" t="s">
        <v>311</v>
      </c>
      <c r="L65" s="1206" t="s">
        <v>181</v>
      </c>
      <c r="M65" s="1206" t="s">
        <v>182</v>
      </c>
      <c r="N65" s="1206" t="s">
        <v>181</v>
      </c>
      <c r="O65" s="1206" t="s">
        <v>182</v>
      </c>
      <c r="P65" s="1206" t="s">
        <v>181</v>
      </c>
      <c r="Q65" s="1206" t="s">
        <v>182</v>
      </c>
      <c r="R65" s="1206" t="s">
        <v>756</v>
      </c>
      <c r="S65" s="1206" t="s">
        <v>181</v>
      </c>
      <c r="T65" s="1206" t="s">
        <v>182</v>
      </c>
      <c r="U65" s="1206" t="s">
        <v>1112</v>
      </c>
      <c r="V65" s="1206" t="s">
        <v>181</v>
      </c>
      <c r="W65" s="1206" t="s">
        <v>182</v>
      </c>
      <c r="X65" s="1206" t="s">
        <v>1343</v>
      </c>
      <c r="Y65" s="1206" t="s">
        <v>181</v>
      </c>
      <c r="Z65" s="1206" t="s">
        <v>181</v>
      </c>
      <c r="AA65" s="1172" t="s">
        <v>741</v>
      </c>
      <c r="AB65" s="1197" t="s">
        <v>1207</v>
      </c>
      <c r="AC65" s="1219" t="s">
        <v>1503</v>
      </c>
      <c r="AD65" s="526" t="s">
        <v>865</v>
      </c>
      <c r="AE65" s="523"/>
      <c r="AF65" s="523"/>
      <c r="AG65" s="525"/>
      <c r="AH65" s="523"/>
      <c r="AI65" s="523"/>
      <c r="AJ65" s="528"/>
      <c r="AK65" s="527"/>
      <c r="AL65" s="524"/>
      <c r="AM65" s="529"/>
      <c r="AN65" s="1033" t="s">
        <v>855</v>
      </c>
      <c r="AO65" s="1017"/>
      <c r="AP65" s="1564" t="s">
        <v>181</v>
      </c>
      <c r="AQ65" s="1576"/>
      <c r="AR65" s="1576"/>
      <c r="AS65" s="1576"/>
      <c r="AT65" s="520"/>
      <c r="AU65" s="520"/>
    </row>
    <row r="66" spans="1:47" s="279" customFormat="1" ht="45" x14ac:dyDescent="0.2">
      <c r="A66" s="1423" t="s">
        <v>215</v>
      </c>
      <c r="B66" s="1197" t="s">
        <v>241</v>
      </c>
      <c r="C66" s="1197" t="s">
        <v>317</v>
      </c>
      <c r="D66" s="1197" t="s">
        <v>318</v>
      </c>
      <c r="E66" s="1344" t="s">
        <v>313</v>
      </c>
      <c r="F66" s="1197" t="s">
        <v>258</v>
      </c>
      <c r="G66" s="1197"/>
      <c r="H66" s="1197" t="s">
        <v>270</v>
      </c>
      <c r="I66" s="1197"/>
      <c r="J66" s="1207" t="s">
        <v>271</v>
      </c>
      <c r="K66" s="1206" t="s">
        <v>262</v>
      </c>
      <c r="L66" s="1283" t="s">
        <v>181</v>
      </c>
      <c r="M66" s="1283" t="s">
        <v>182</v>
      </c>
      <c r="N66" s="1206" t="s">
        <v>181</v>
      </c>
      <c r="O66" s="1206" t="s">
        <v>182</v>
      </c>
      <c r="P66" s="1206" t="s">
        <v>181</v>
      </c>
      <c r="Q66" s="1206" t="s">
        <v>182</v>
      </c>
      <c r="R66" s="1174"/>
      <c r="S66" s="1174" t="s">
        <v>181</v>
      </c>
      <c r="T66" s="1175" t="s">
        <v>181</v>
      </c>
      <c r="U66" s="1174"/>
      <c r="V66" s="1174" t="s">
        <v>181</v>
      </c>
      <c r="W66" s="1174" t="s">
        <v>181</v>
      </c>
      <c r="X66" s="1174" t="s">
        <v>1095</v>
      </c>
      <c r="Y66" s="1174" t="s">
        <v>181</v>
      </c>
      <c r="Z66" s="1174" t="s">
        <v>181</v>
      </c>
      <c r="AA66" s="1172" t="s">
        <v>741</v>
      </c>
      <c r="AB66" s="1221" t="s">
        <v>748</v>
      </c>
      <c r="AC66" s="1172" t="s">
        <v>1206</v>
      </c>
      <c r="AD66" s="281" t="s">
        <v>860</v>
      </c>
      <c r="AE66" s="280"/>
      <c r="AF66" s="280"/>
      <c r="AG66" s="280"/>
      <c r="AH66" s="280"/>
      <c r="AI66" s="280"/>
      <c r="AJ66" s="339" t="s">
        <v>1119</v>
      </c>
      <c r="AK66" s="318"/>
      <c r="AL66" s="316"/>
      <c r="AM66" s="352"/>
      <c r="AN66" s="1025"/>
      <c r="AO66" s="1017"/>
      <c r="AP66" s="1563"/>
      <c r="AQ66" s="1576"/>
      <c r="AR66" s="1576"/>
      <c r="AS66" s="1576"/>
    </row>
    <row r="67" spans="1:47" s="279" customFormat="1" ht="45" x14ac:dyDescent="0.2">
      <c r="A67" s="1423" t="s">
        <v>215</v>
      </c>
      <c r="B67" s="1197" t="s">
        <v>241</v>
      </c>
      <c r="C67" s="1197" t="s">
        <v>282</v>
      </c>
      <c r="D67" s="1197" t="s">
        <v>319</v>
      </c>
      <c r="E67" s="1344" t="s">
        <v>313</v>
      </c>
      <c r="F67" s="1197" t="s">
        <v>258</v>
      </c>
      <c r="G67" s="1197"/>
      <c r="H67" s="1197" t="s">
        <v>270</v>
      </c>
      <c r="I67" s="1197"/>
      <c r="J67" s="1207" t="s">
        <v>271</v>
      </c>
      <c r="K67" s="1206" t="s">
        <v>262</v>
      </c>
      <c r="L67" s="1283" t="s">
        <v>181</v>
      </c>
      <c r="M67" s="1283" t="s">
        <v>182</v>
      </c>
      <c r="N67" s="1206" t="s">
        <v>181</v>
      </c>
      <c r="O67" s="1206" t="s">
        <v>182</v>
      </c>
      <c r="P67" s="1206" t="s">
        <v>181</v>
      </c>
      <c r="Q67" s="1206" t="s">
        <v>182</v>
      </c>
      <c r="R67" s="1174"/>
      <c r="S67" s="1174" t="s">
        <v>181</v>
      </c>
      <c r="T67" s="1175" t="s">
        <v>181</v>
      </c>
      <c r="U67" s="1174"/>
      <c r="V67" s="1174" t="s">
        <v>181</v>
      </c>
      <c r="W67" s="1174" t="s">
        <v>181</v>
      </c>
      <c r="X67" s="1174" t="s">
        <v>1095</v>
      </c>
      <c r="Y67" s="1174" t="s">
        <v>181</v>
      </c>
      <c r="Z67" s="1174" t="s">
        <v>181</v>
      </c>
      <c r="AA67" s="1172" t="s">
        <v>741</v>
      </c>
      <c r="AB67" s="1221" t="s">
        <v>748</v>
      </c>
      <c r="AC67" s="1172" t="s">
        <v>1206</v>
      </c>
      <c r="AD67" s="281" t="s">
        <v>860</v>
      </c>
      <c r="AE67" s="280"/>
      <c r="AF67" s="280"/>
      <c r="AG67" s="280"/>
      <c r="AH67" s="280"/>
      <c r="AI67" s="280"/>
      <c r="AJ67" s="339" t="s">
        <v>1119</v>
      </c>
      <c r="AK67" s="318"/>
      <c r="AL67" s="316"/>
      <c r="AM67" s="352"/>
      <c r="AN67" s="1025"/>
      <c r="AO67" s="1017"/>
      <c r="AP67" s="1563"/>
      <c r="AQ67" s="1576"/>
      <c r="AR67" s="1576"/>
      <c r="AS67" s="1576"/>
    </row>
    <row r="68" spans="1:47" s="279" customFormat="1" ht="45" x14ac:dyDescent="0.2">
      <c r="A68" s="1423" t="s">
        <v>215</v>
      </c>
      <c r="B68" s="1197" t="s">
        <v>241</v>
      </c>
      <c r="C68" s="1197" t="s">
        <v>282</v>
      </c>
      <c r="D68" s="1197" t="s">
        <v>320</v>
      </c>
      <c r="E68" s="1344" t="s">
        <v>313</v>
      </c>
      <c r="F68" s="1197" t="s">
        <v>258</v>
      </c>
      <c r="G68" s="1197"/>
      <c r="H68" s="1197" t="s">
        <v>270</v>
      </c>
      <c r="I68" s="1197"/>
      <c r="J68" s="1207" t="s">
        <v>271</v>
      </c>
      <c r="K68" s="1206" t="s">
        <v>262</v>
      </c>
      <c r="L68" s="1283" t="s">
        <v>181</v>
      </c>
      <c r="M68" s="1283" t="s">
        <v>182</v>
      </c>
      <c r="N68" s="1206" t="s">
        <v>181</v>
      </c>
      <c r="O68" s="1206" t="s">
        <v>182</v>
      </c>
      <c r="P68" s="1206" t="s">
        <v>181</v>
      </c>
      <c r="Q68" s="1206" t="s">
        <v>182</v>
      </c>
      <c r="R68" s="1174"/>
      <c r="S68" s="1174" t="s">
        <v>181</v>
      </c>
      <c r="T68" s="1175" t="s">
        <v>181</v>
      </c>
      <c r="U68" s="1174"/>
      <c r="V68" s="1174" t="s">
        <v>181</v>
      </c>
      <c r="W68" s="1174" t="s">
        <v>181</v>
      </c>
      <c r="X68" s="1174" t="s">
        <v>1095</v>
      </c>
      <c r="Y68" s="1174" t="s">
        <v>181</v>
      </c>
      <c r="Z68" s="1174" t="s">
        <v>181</v>
      </c>
      <c r="AA68" s="1172" t="s">
        <v>741</v>
      </c>
      <c r="AB68" s="1221" t="s">
        <v>748</v>
      </c>
      <c r="AC68" s="1172" t="s">
        <v>1206</v>
      </c>
      <c r="AD68" s="281" t="s">
        <v>860</v>
      </c>
      <c r="AE68" s="280"/>
      <c r="AF68" s="280"/>
      <c r="AG68" s="280"/>
      <c r="AH68" s="280"/>
      <c r="AI68" s="280"/>
      <c r="AJ68" s="339" t="s">
        <v>1119</v>
      </c>
      <c r="AK68" s="318"/>
      <c r="AL68" s="316"/>
      <c r="AM68" s="352"/>
      <c r="AN68" s="1025"/>
      <c r="AO68" s="1017"/>
      <c r="AP68" s="1563"/>
      <c r="AQ68" s="1576"/>
      <c r="AR68" s="1576"/>
      <c r="AS68" s="1576"/>
    </row>
    <row r="69" spans="1:47" s="22" customFormat="1" ht="41.25" customHeight="1" x14ac:dyDescent="0.2">
      <c r="A69" s="1423" t="s">
        <v>215</v>
      </c>
      <c r="B69" s="1197" t="s">
        <v>241</v>
      </c>
      <c r="C69" s="1197" t="s">
        <v>282</v>
      </c>
      <c r="D69" s="1197" t="s">
        <v>321</v>
      </c>
      <c r="E69" s="1344" t="s">
        <v>313</v>
      </c>
      <c r="F69" s="1197" t="s">
        <v>258</v>
      </c>
      <c r="G69" s="1197"/>
      <c r="H69" s="1197" t="s">
        <v>270</v>
      </c>
      <c r="I69" s="1197"/>
      <c r="J69" s="1207" t="s">
        <v>271</v>
      </c>
      <c r="K69" s="1207" t="s">
        <v>284</v>
      </c>
      <c r="L69" s="1283" t="s">
        <v>181</v>
      </c>
      <c r="M69" s="1283" t="s">
        <v>182</v>
      </c>
      <c r="N69" s="1206" t="s">
        <v>181</v>
      </c>
      <c r="O69" s="1206" t="s">
        <v>182</v>
      </c>
      <c r="P69" s="1206" t="s">
        <v>181</v>
      </c>
      <c r="Q69" s="1206" t="s">
        <v>181</v>
      </c>
      <c r="R69" s="1174" t="s">
        <v>741</v>
      </c>
      <c r="S69" s="1174" t="s">
        <v>181</v>
      </c>
      <c r="T69" s="1174" t="s">
        <v>181</v>
      </c>
      <c r="U69" s="1174" t="s">
        <v>1095</v>
      </c>
      <c r="V69" s="1174" t="s">
        <v>181</v>
      </c>
      <c r="W69" s="1174" t="s">
        <v>181</v>
      </c>
      <c r="X69" s="1174" t="s">
        <v>1095</v>
      </c>
      <c r="Y69" s="1174" t="s">
        <v>181</v>
      </c>
      <c r="Z69" s="1174" t="s">
        <v>181</v>
      </c>
      <c r="AA69" s="1172" t="s">
        <v>741</v>
      </c>
      <c r="AB69" s="1221" t="s">
        <v>748</v>
      </c>
      <c r="AC69" s="1335" t="s">
        <v>710</v>
      </c>
      <c r="AD69" s="281" t="s">
        <v>859</v>
      </c>
      <c r="AE69" s="280"/>
      <c r="AF69" s="280"/>
      <c r="AG69" s="280"/>
      <c r="AH69" s="280"/>
      <c r="AI69" s="280"/>
      <c r="AJ69" s="340"/>
      <c r="AK69" s="318"/>
      <c r="AL69" s="316"/>
      <c r="AM69" s="352"/>
      <c r="AN69" s="1025"/>
      <c r="AO69" s="1017"/>
      <c r="AP69" s="1563"/>
      <c r="AQ69" s="1576"/>
      <c r="AR69" s="1576"/>
      <c r="AS69" s="1576"/>
    </row>
    <row r="70" spans="1:47" s="22" customFormat="1" ht="46.5" customHeight="1" x14ac:dyDescent="0.2">
      <c r="A70" s="1423" t="s">
        <v>215</v>
      </c>
      <c r="B70" s="1197" t="s">
        <v>241</v>
      </c>
      <c r="C70" s="1197" t="s">
        <v>282</v>
      </c>
      <c r="D70" s="1197" t="s">
        <v>322</v>
      </c>
      <c r="E70" s="1344" t="s">
        <v>313</v>
      </c>
      <c r="F70" s="1197" t="s">
        <v>258</v>
      </c>
      <c r="G70" s="1197"/>
      <c r="H70" s="1197" t="s">
        <v>270</v>
      </c>
      <c r="I70" s="1197"/>
      <c r="J70" s="1207" t="s">
        <v>271</v>
      </c>
      <c r="K70" s="1207" t="s">
        <v>284</v>
      </c>
      <c r="L70" s="1283" t="s">
        <v>181</v>
      </c>
      <c r="M70" s="1283" t="s">
        <v>182</v>
      </c>
      <c r="N70" s="1206" t="s">
        <v>181</v>
      </c>
      <c r="O70" s="1206" t="s">
        <v>182</v>
      </c>
      <c r="P70" s="1206" t="s">
        <v>181</v>
      </c>
      <c r="Q70" s="1206" t="s">
        <v>181</v>
      </c>
      <c r="R70" s="1174" t="s">
        <v>741</v>
      </c>
      <c r="S70" s="1174" t="s">
        <v>181</v>
      </c>
      <c r="T70" s="1174" t="s">
        <v>181</v>
      </c>
      <c r="U70" s="1174" t="s">
        <v>1095</v>
      </c>
      <c r="V70" s="1174" t="s">
        <v>181</v>
      </c>
      <c r="W70" s="1174" t="s">
        <v>181</v>
      </c>
      <c r="X70" s="1174" t="s">
        <v>1095</v>
      </c>
      <c r="Y70" s="1174" t="s">
        <v>181</v>
      </c>
      <c r="Z70" s="1174" t="s">
        <v>181</v>
      </c>
      <c r="AA70" s="1172" t="s">
        <v>741</v>
      </c>
      <c r="AB70" s="1221" t="s">
        <v>748</v>
      </c>
      <c r="AC70" s="1335" t="s">
        <v>757</v>
      </c>
      <c r="AD70" s="281" t="s">
        <v>859</v>
      </c>
      <c r="AE70" s="280"/>
      <c r="AF70" s="280"/>
      <c r="AG70" s="280"/>
      <c r="AH70" s="280"/>
      <c r="AI70" s="280"/>
      <c r="AJ70" s="340"/>
      <c r="AK70" s="318"/>
      <c r="AL70" s="316"/>
      <c r="AM70" s="352"/>
      <c r="AN70" s="1025"/>
      <c r="AO70" s="1017"/>
      <c r="AP70" s="1563"/>
      <c r="AQ70" s="1576"/>
      <c r="AR70" s="1576"/>
      <c r="AS70" s="1576"/>
    </row>
    <row r="71" spans="1:47" s="22" customFormat="1" ht="42" customHeight="1" x14ac:dyDescent="0.2">
      <c r="A71" s="1423" t="s">
        <v>215</v>
      </c>
      <c r="B71" s="1197" t="s">
        <v>241</v>
      </c>
      <c r="C71" s="1197" t="s">
        <v>282</v>
      </c>
      <c r="D71" s="1197" t="s">
        <v>323</v>
      </c>
      <c r="E71" s="1344" t="s">
        <v>313</v>
      </c>
      <c r="F71" s="1197" t="s">
        <v>258</v>
      </c>
      <c r="G71" s="1197"/>
      <c r="H71" s="1197" t="s">
        <v>270</v>
      </c>
      <c r="I71" s="1197"/>
      <c r="J71" s="1207" t="s">
        <v>271</v>
      </c>
      <c r="K71" s="1207" t="s">
        <v>284</v>
      </c>
      <c r="L71" s="1283" t="s">
        <v>181</v>
      </c>
      <c r="M71" s="1283" t="s">
        <v>182</v>
      </c>
      <c r="N71" s="1206" t="s">
        <v>181</v>
      </c>
      <c r="O71" s="1206" t="s">
        <v>182</v>
      </c>
      <c r="P71" s="1206" t="s">
        <v>181</v>
      </c>
      <c r="Q71" s="1206" t="s">
        <v>181</v>
      </c>
      <c r="R71" s="1174" t="s">
        <v>741</v>
      </c>
      <c r="S71" s="1174" t="s">
        <v>181</v>
      </c>
      <c r="T71" s="1174" t="s">
        <v>181</v>
      </c>
      <c r="U71" s="1174" t="s">
        <v>1095</v>
      </c>
      <c r="V71" s="1174" t="s">
        <v>181</v>
      </c>
      <c r="W71" s="1174" t="s">
        <v>181</v>
      </c>
      <c r="X71" s="1174" t="s">
        <v>1095</v>
      </c>
      <c r="Y71" s="1174" t="s">
        <v>181</v>
      </c>
      <c r="Z71" s="1174" t="s">
        <v>181</v>
      </c>
      <c r="AA71" s="1172" t="s">
        <v>741</v>
      </c>
      <c r="AB71" s="1221" t="s">
        <v>748</v>
      </c>
      <c r="AC71" s="1335" t="s">
        <v>757</v>
      </c>
      <c r="AD71" s="281" t="s">
        <v>859</v>
      </c>
      <c r="AE71" s="280"/>
      <c r="AF71" s="280"/>
      <c r="AG71" s="280"/>
      <c r="AH71" s="280"/>
      <c r="AI71" s="280"/>
      <c r="AJ71" s="340"/>
      <c r="AK71" s="318"/>
      <c r="AL71" s="316"/>
      <c r="AM71" s="352"/>
      <c r="AN71" s="1025"/>
      <c r="AO71" s="1017"/>
      <c r="AP71" s="1563"/>
      <c r="AQ71" s="1576"/>
      <c r="AR71" s="1576"/>
      <c r="AS71" s="1576"/>
    </row>
    <row r="72" spans="1:47" s="22" customFormat="1" ht="60" x14ac:dyDescent="0.2">
      <c r="A72" s="1423" t="s">
        <v>215</v>
      </c>
      <c r="B72" s="1197" t="s">
        <v>241</v>
      </c>
      <c r="C72" s="1197" t="s">
        <v>282</v>
      </c>
      <c r="D72" s="1197" t="s">
        <v>324</v>
      </c>
      <c r="E72" s="1344" t="s">
        <v>313</v>
      </c>
      <c r="F72" s="1197" t="s">
        <v>258</v>
      </c>
      <c r="G72" s="1197"/>
      <c r="H72" s="1197" t="s">
        <v>270</v>
      </c>
      <c r="I72" s="1197"/>
      <c r="J72" s="1207" t="s">
        <v>271</v>
      </c>
      <c r="K72" s="1207" t="s">
        <v>284</v>
      </c>
      <c r="L72" s="1283" t="s">
        <v>181</v>
      </c>
      <c r="M72" s="1283" t="s">
        <v>182</v>
      </c>
      <c r="N72" s="1206" t="s">
        <v>181</v>
      </c>
      <c r="O72" s="1206" t="s">
        <v>182</v>
      </c>
      <c r="P72" s="1206" t="s">
        <v>181</v>
      </c>
      <c r="Q72" s="1206" t="s">
        <v>181</v>
      </c>
      <c r="R72" s="1174" t="s">
        <v>741</v>
      </c>
      <c r="S72" s="1174" t="s">
        <v>181</v>
      </c>
      <c r="T72" s="1174" t="s">
        <v>181</v>
      </c>
      <c r="U72" s="1174" t="s">
        <v>1095</v>
      </c>
      <c r="V72" s="1174" t="s">
        <v>181</v>
      </c>
      <c r="W72" s="1174" t="s">
        <v>181</v>
      </c>
      <c r="X72" s="1174" t="s">
        <v>1095</v>
      </c>
      <c r="Y72" s="1174" t="s">
        <v>181</v>
      </c>
      <c r="Z72" s="1174" t="s">
        <v>181</v>
      </c>
      <c r="AA72" s="1172" t="s">
        <v>741</v>
      </c>
      <c r="AB72" s="1221" t="s">
        <v>748</v>
      </c>
      <c r="AC72" s="1335" t="s">
        <v>710</v>
      </c>
      <c r="AD72" s="281" t="s">
        <v>859</v>
      </c>
      <c r="AE72" s="280"/>
      <c r="AF72" s="280"/>
      <c r="AG72" s="280"/>
      <c r="AH72" s="280"/>
      <c r="AI72" s="280"/>
      <c r="AJ72" s="340"/>
      <c r="AK72" s="318"/>
      <c r="AL72" s="316"/>
      <c r="AM72" s="352"/>
      <c r="AN72" s="1025"/>
      <c r="AO72" s="1017"/>
      <c r="AP72" s="1563"/>
      <c r="AQ72" s="1576"/>
      <c r="AR72" s="1576"/>
      <c r="AS72" s="1576"/>
    </row>
    <row r="73" spans="1:47" s="22" customFormat="1" ht="48" customHeight="1" x14ac:dyDescent="0.2">
      <c r="A73" s="1423" t="s">
        <v>215</v>
      </c>
      <c r="B73" s="1197" t="s">
        <v>241</v>
      </c>
      <c r="C73" s="1197" t="s">
        <v>282</v>
      </c>
      <c r="D73" s="1197" t="s">
        <v>325</v>
      </c>
      <c r="E73" s="1344" t="s">
        <v>313</v>
      </c>
      <c r="F73" s="1197" t="s">
        <v>258</v>
      </c>
      <c r="G73" s="1197"/>
      <c r="H73" s="1197" t="s">
        <v>270</v>
      </c>
      <c r="I73" s="1197"/>
      <c r="J73" s="1207" t="s">
        <v>271</v>
      </c>
      <c r="K73" s="1207" t="s">
        <v>284</v>
      </c>
      <c r="L73" s="1283" t="s">
        <v>181</v>
      </c>
      <c r="M73" s="1283" t="s">
        <v>182</v>
      </c>
      <c r="N73" s="1206" t="s">
        <v>181</v>
      </c>
      <c r="O73" s="1206" t="s">
        <v>182</v>
      </c>
      <c r="P73" s="1206" t="s">
        <v>181</v>
      </c>
      <c r="Q73" s="1206" t="s">
        <v>181</v>
      </c>
      <c r="R73" s="1174" t="s">
        <v>741</v>
      </c>
      <c r="S73" s="1174" t="s">
        <v>181</v>
      </c>
      <c r="T73" s="1174" t="s">
        <v>181</v>
      </c>
      <c r="U73" s="1174" t="s">
        <v>1095</v>
      </c>
      <c r="V73" s="1174" t="s">
        <v>181</v>
      </c>
      <c r="W73" s="1174" t="s">
        <v>181</v>
      </c>
      <c r="X73" s="1174" t="s">
        <v>1095</v>
      </c>
      <c r="Y73" s="1174" t="s">
        <v>181</v>
      </c>
      <c r="Z73" s="1174" t="s">
        <v>181</v>
      </c>
      <c r="AA73" s="1172" t="s">
        <v>741</v>
      </c>
      <c r="AB73" s="1221" t="s">
        <v>748</v>
      </c>
      <c r="AC73" s="1335" t="s">
        <v>757</v>
      </c>
      <c r="AD73" s="281" t="s">
        <v>859</v>
      </c>
      <c r="AE73" s="280"/>
      <c r="AF73" s="280"/>
      <c r="AG73" s="280"/>
      <c r="AH73" s="280"/>
      <c r="AI73" s="280"/>
      <c r="AJ73" s="340"/>
      <c r="AK73" s="318"/>
      <c r="AL73" s="316"/>
      <c r="AM73" s="352"/>
      <c r="AN73" s="1025"/>
      <c r="AO73" s="1017"/>
      <c r="AP73" s="1563"/>
      <c r="AQ73" s="1576"/>
      <c r="AR73" s="1576"/>
      <c r="AS73" s="1576"/>
    </row>
    <row r="74" spans="1:47" s="22" customFormat="1" ht="44.25" customHeight="1" x14ac:dyDescent="0.2">
      <c r="A74" s="1423" t="s">
        <v>215</v>
      </c>
      <c r="B74" s="1197" t="s">
        <v>241</v>
      </c>
      <c r="C74" s="1197" t="s">
        <v>282</v>
      </c>
      <c r="D74" s="1197" t="s">
        <v>326</v>
      </c>
      <c r="E74" s="1344" t="s">
        <v>313</v>
      </c>
      <c r="F74" s="1197" t="s">
        <v>258</v>
      </c>
      <c r="G74" s="1197"/>
      <c r="H74" s="1197" t="s">
        <v>270</v>
      </c>
      <c r="I74" s="1197"/>
      <c r="J74" s="1207" t="s">
        <v>271</v>
      </c>
      <c r="K74" s="1207" t="s">
        <v>284</v>
      </c>
      <c r="L74" s="1283" t="s">
        <v>181</v>
      </c>
      <c r="M74" s="1283" t="s">
        <v>182</v>
      </c>
      <c r="N74" s="1206" t="s">
        <v>181</v>
      </c>
      <c r="O74" s="1206" t="s">
        <v>182</v>
      </c>
      <c r="P74" s="1206" t="s">
        <v>181</v>
      </c>
      <c r="Q74" s="1206" t="s">
        <v>181</v>
      </c>
      <c r="R74" s="1174" t="s">
        <v>741</v>
      </c>
      <c r="S74" s="1174" t="s">
        <v>181</v>
      </c>
      <c r="T74" s="1174" t="s">
        <v>181</v>
      </c>
      <c r="U74" s="1174" t="s">
        <v>1095</v>
      </c>
      <c r="V74" s="1174" t="s">
        <v>181</v>
      </c>
      <c r="W74" s="1174" t="s">
        <v>181</v>
      </c>
      <c r="X74" s="1174" t="s">
        <v>1095</v>
      </c>
      <c r="Y74" s="1174" t="s">
        <v>181</v>
      </c>
      <c r="Z74" s="1174" t="s">
        <v>181</v>
      </c>
      <c r="AA74" s="1172" t="s">
        <v>741</v>
      </c>
      <c r="AB74" s="1221" t="s">
        <v>748</v>
      </c>
      <c r="AC74" s="1335" t="s">
        <v>758</v>
      </c>
      <c r="AD74" s="281" t="s">
        <v>859</v>
      </c>
      <c r="AE74" s="280"/>
      <c r="AF74" s="280"/>
      <c r="AG74" s="280"/>
      <c r="AH74" s="280"/>
      <c r="AI74" s="280"/>
      <c r="AJ74" s="340"/>
      <c r="AK74" s="318"/>
      <c r="AL74" s="316"/>
      <c r="AM74" s="352"/>
      <c r="AN74" s="1025"/>
      <c r="AO74" s="1017"/>
      <c r="AP74" s="1563"/>
      <c r="AQ74" s="1576"/>
      <c r="AR74" s="1576"/>
      <c r="AS74" s="1576"/>
    </row>
    <row r="75" spans="1:47" s="22" customFormat="1" ht="69" customHeight="1" x14ac:dyDescent="0.2">
      <c r="A75" s="1389" t="s">
        <v>215</v>
      </c>
      <c r="B75" s="1201" t="s">
        <v>241</v>
      </c>
      <c r="C75" s="1201" t="s">
        <v>327</v>
      </c>
      <c r="D75" s="1201" t="s">
        <v>328</v>
      </c>
      <c r="E75" s="1345" t="s">
        <v>313</v>
      </c>
      <c r="F75" s="1201" t="s">
        <v>329</v>
      </c>
      <c r="G75" s="1201" t="s">
        <v>330</v>
      </c>
      <c r="H75" s="1201" t="s">
        <v>292</v>
      </c>
      <c r="I75" s="1201" t="s">
        <v>1620</v>
      </c>
      <c r="J75" s="1199" t="s">
        <v>332</v>
      </c>
      <c r="K75" s="1209" t="s">
        <v>1702</v>
      </c>
      <c r="L75" s="1269" t="s">
        <v>181</v>
      </c>
      <c r="M75" s="1269" t="s">
        <v>182</v>
      </c>
      <c r="N75" s="1269" t="s">
        <v>181</v>
      </c>
      <c r="O75" s="1283" t="s">
        <v>182</v>
      </c>
      <c r="P75" s="1279" t="s">
        <v>181</v>
      </c>
      <c r="Q75" s="1280" t="s">
        <v>182</v>
      </c>
      <c r="R75" s="1281"/>
      <c r="S75" s="1199" t="s">
        <v>181</v>
      </c>
      <c r="T75" s="1199" t="s">
        <v>182</v>
      </c>
      <c r="U75" s="1280" t="s">
        <v>1113</v>
      </c>
      <c r="V75" s="1199" t="s">
        <v>181</v>
      </c>
      <c r="W75" s="1199" t="s">
        <v>182</v>
      </c>
      <c r="X75" s="1209"/>
      <c r="Y75" s="1285" t="s">
        <v>181</v>
      </c>
      <c r="Z75" s="1246" t="s">
        <v>182</v>
      </c>
      <c r="AA75" s="1223" t="s">
        <v>1504</v>
      </c>
      <c r="AB75" s="1316" t="s">
        <v>334</v>
      </c>
      <c r="AC75" s="1332" t="s">
        <v>1505</v>
      </c>
      <c r="AD75" s="536"/>
      <c r="AE75" s="532"/>
      <c r="AF75" s="532"/>
      <c r="AG75" s="532"/>
      <c r="AH75" s="532"/>
      <c r="AI75" s="532"/>
      <c r="AJ75" s="539"/>
      <c r="AK75" s="537"/>
      <c r="AL75" s="533"/>
      <c r="AM75" s="540"/>
      <c r="AN75" s="1033" t="s">
        <v>1617</v>
      </c>
      <c r="AO75" s="1017"/>
      <c r="AP75" s="1564" t="s">
        <v>181</v>
      </c>
      <c r="AQ75" s="1576"/>
      <c r="AR75" s="1576"/>
      <c r="AS75" s="1576"/>
      <c r="AT75" s="522"/>
      <c r="AU75" s="522"/>
    </row>
    <row r="76" spans="1:47" s="315" customFormat="1" ht="93.75" customHeight="1" x14ac:dyDescent="0.2">
      <c r="A76" s="1606" t="s">
        <v>215</v>
      </c>
      <c r="B76" s="1250" t="s">
        <v>338</v>
      </c>
      <c r="C76" s="1250" t="s">
        <v>1435</v>
      </c>
      <c r="D76" s="1250" t="s">
        <v>339</v>
      </c>
      <c r="E76" s="1352" t="s">
        <v>313</v>
      </c>
      <c r="F76" s="1250" t="s">
        <v>340</v>
      </c>
      <c r="G76" s="1250" t="s">
        <v>341</v>
      </c>
      <c r="H76" s="1250" t="s">
        <v>336</v>
      </c>
      <c r="I76" s="1250" t="s">
        <v>342</v>
      </c>
      <c r="J76" s="1209" t="s">
        <v>738</v>
      </c>
      <c r="K76" s="1209" t="s">
        <v>817</v>
      </c>
      <c r="L76" s="1255" t="s">
        <v>182</v>
      </c>
      <c r="M76" s="1255" t="s">
        <v>182</v>
      </c>
      <c r="N76" s="1252" t="s">
        <v>182</v>
      </c>
      <c r="O76" s="1252" t="s">
        <v>182</v>
      </c>
      <c r="P76" s="1253" t="s">
        <v>182</v>
      </c>
      <c r="Q76" s="1253" t="s">
        <v>182</v>
      </c>
      <c r="R76" s="1253"/>
      <c r="S76" s="1254" t="s">
        <v>182</v>
      </c>
      <c r="T76" s="1254" t="s">
        <v>182</v>
      </c>
      <c r="U76" s="1251" t="s">
        <v>1114</v>
      </c>
      <c r="V76" s="1209" t="s">
        <v>182</v>
      </c>
      <c r="W76" s="1209" t="s">
        <v>182</v>
      </c>
      <c r="X76" s="1264"/>
      <c r="Y76" s="1285" t="s">
        <v>182</v>
      </c>
      <c r="Z76" s="1285" t="s">
        <v>182</v>
      </c>
      <c r="AA76" s="1223" t="s">
        <v>1506</v>
      </c>
      <c r="AB76" s="1267" t="s">
        <v>337</v>
      </c>
      <c r="AC76" s="1250" t="s">
        <v>1436</v>
      </c>
      <c r="AD76" s="535" t="s">
        <v>856</v>
      </c>
      <c r="AE76" s="532"/>
      <c r="AF76" s="532"/>
      <c r="AG76" s="534"/>
      <c r="AH76" s="532"/>
      <c r="AI76" s="532"/>
      <c r="AJ76" s="538" t="s">
        <v>1215</v>
      </c>
      <c r="AK76" s="542" t="s">
        <v>1450</v>
      </c>
      <c r="AL76" s="543" t="s">
        <v>181</v>
      </c>
      <c r="AM76" s="541" t="s">
        <v>181</v>
      </c>
      <c r="AN76" s="1025"/>
      <c r="AO76" s="1017"/>
      <c r="AP76" s="1563"/>
      <c r="AQ76" s="1576"/>
      <c r="AR76" s="1576"/>
      <c r="AS76" s="1576"/>
      <c r="AT76" s="522"/>
      <c r="AU76" s="522"/>
    </row>
    <row r="77" spans="1:47" s="22" customFormat="1" ht="119.25" customHeight="1" x14ac:dyDescent="0.2">
      <c r="A77" s="1423" t="s">
        <v>215</v>
      </c>
      <c r="B77" s="1197" t="s">
        <v>241</v>
      </c>
      <c r="C77" s="1197" t="s">
        <v>282</v>
      </c>
      <c r="D77" s="1197" t="s">
        <v>343</v>
      </c>
      <c r="E77" s="1344" t="s">
        <v>344</v>
      </c>
      <c r="F77" s="1197" t="s">
        <v>345</v>
      </c>
      <c r="G77" s="1197" t="s">
        <v>291</v>
      </c>
      <c r="H77" s="1197" t="s">
        <v>346</v>
      </c>
      <c r="I77" s="1197" t="s">
        <v>336</v>
      </c>
      <c r="J77" s="1205" t="s">
        <v>284</v>
      </c>
      <c r="K77" s="1205" t="s">
        <v>333</v>
      </c>
      <c r="L77" s="1269" t="s">
        <v>182</v>
      </c>
      <c r="M77" s="1269" t="s">
        <v>182</v>
      </c>
      <c r="N77" s="1283" t="s">
        <v>182</v>
      </c>
      <c r="O77" s="1283" t="s">
        <v>182</v>
      </c>
      <c r="P77" s="1280" t="s">
        <v>181</v>
      </c>
      <c r="Q77" s="1280" t="s">
        <v>182</v>
      </c>
      <c r="R77" s="1281"/>
      <c r="S77" s="1199" t="s">
        <v>181</v>
      </c>
      <c r="T77" s="1199" t="s">
        <v>182</v>
      </c>
      <c r="U77" s="1280" t="s">
        <v>1115</v>
      </c>
      <c r="V77" s="1205" t="s">
        <v>181</v>
      </c>
      <c r="W77" s="1205" t="s">
        <v>181</v>
      </c>
      <c r="X77" s="1204" t="s">
        <v>1344</v>
      </c>
      <c r="Y77" s="1205" t="s">
        <v>181</v>
      </c>
      <c r="Z77" s="1205" t="s">
        <v>181</v>
      </c>
      <c r="AA77" s="1197" t="s">
        <v>1344</v>
      </c>
      <c r="AB77" s="1221" t="s">
        <v>337</v>
      </c>
      <c r="AC77" s="1330"/>
      <c r="AD77" s="96"/>
      <c r="AE77" s="280" t="s">
        <v>181</v>
      </c>
      <c r="AF77" s="280"/>
      <c r="AG77" s="280"/>
      <c r="AH77" s="280"/>
      <c r="AI77" s="280"/>
      <c r="AJ77" s="340"/>
      <c r="AK77" s="357" t="s">
        <v>38</v>
      </c>
      <c r="AL77" s="316"/>
      <c r="AM77" s="352"/>
      <c r="AN77" s="1025"/>
      <c r="AO77" s="1017"/>
      <c r="AP77" s="1563"/>
      <c r="AQ77" s="1576"/>
      <c r="AR77" s="1576"/>
      <c r="AS77" s="1576"/>
    </row>
    <row r="78" spans="1:47" s="22" customFormat="1" ht="139.5" customHeight="1" x14ac:dyDescent="0.2">
      <c r="A78" s="1389" t="s">
        <v>215</v>
      </c>
      <c r="B78" s="1201" t="s">
        <v>241</v>
      </c>
      <c r="C78" s="1201" t="s">
        <v>347</v>
      </c>
      <c r="D78" s="1201" t="s">
        <v>348</v>
      </c>
      <c r="E78" s="1345" t="s">
        <v>349</v>
      </c>
      <c r="F78" s="1201" t="s">
        <v>350</v>
      </c>
      <c r="G78" s="1201"/>
      <c r="H78" s="1201" t="s">
        <v>351</v>
      </c>
      <c r="I78" s="1201" t="s">
        <v>352</v>
      </c>
      <c r="J78" s="1199" t="s">
        <v>353</v>
      </c>
      <c r="K78" s="1199" t="s">
        <v>150</v>
      </c>
      <c r="L78" s="1269" t="s">
        <v>181</v>
      </c>
      <c r="M78" s="1269" t="s">
        <v>182</v>
      </c>
      <c r="N78" s="1269" t="s">
        <v>181</v>
      </c>
      <c r="O78" s="1283" t="s">
        <v>182</v>
      </c>
      <c r="P78" s="1279" t="s">
        <v>181</v>
      </c>
      <c r="Q78" s="1280" t="s">
        <v>182</v>
      </c>
      <c r="R78" s="1281"/>
      <c r="S78" s="1199" t="s">
        <v>181</v>
      </c>
      <c r="T78" s="1199" t="s">
        <v>182</v>
      </c>
      <c r="U78" s="1280" t="s">
        <v>1116</v>
      </c>
      <c r="V78" s="1199" t="s">
        <v>181</v>
      </c>
      <c r="W78" s="1199" t="s">
        <v>182</v>
      </c>
      <c r="X78" s="1209"/>
      <c r="Y78" s="1285" t="s">
        <v>181</v>
      </c>
      <c r="Z78" s="1285" t="s">
        <v>182</v>
      </c>
      <c r="AA78" s="1223"/>
      <c r="AB78" s="1316" t="s">
        <v>354</v>
      </c>
      <c r="AC78" s="1267" t="s">
        <v>759</v>
      </c>
      <c r="AD78" s="551"/>
      <c r="AE78" s="546"/>
      <c r="AF78" s="546"/>
      <c r="AG78" s="546"/>
      <c r="AH78" s="546"/>
      <c r="AI78" s="546"/>
      <c r="AJ78" s="554"/>
      <c r="AK78" s="552"/>
      <c r="AL78" s="548"/>
      <c r="AM78" s="556"/>
      <c r="AN78" s="1025"/>
      <c r="AO78" s="1017"/>
      <c r="AP78" s="1563"/>
      <c r="AQ78" s="1576"/>
      <c r="AR78" s="1576"/>
      <c r="AS78" s="1576"/>
      <c r="AT78" s="530"/>
      <c r="AU78" s="530"/>
    </row>
    <row r="79" spans="1:47" s="22" customFormat="1" ht="82.5" customHeight="1" x14ac:dyDescent="0.2">
      <c r="A79" s="1389" t="s">
        <v>215</v>
      </c>
      <c r="B79" s="1201" t="s">
        <v>241</v>
      </c>
      <c r="C79" s="1201" t="s">
        <v>432</v>
      </c>
      <c r="D79" s="1201" t="s">
        <v>433</v>
      </c>
      <c r="E79" s="1345" t="s">
        <v>412</v>
      </c>
      <c r="F79" s="1201" t="s">
        <v>434</v>
      </c>
      <c r="G79" s="1201" t="s">
        <v>335</v>
      </c>
      <c r="H79" s="1201" t="s">
        <v>435</v>
      </c>
      <c r="I79" s="1201" t="s">
        <v>436</v>
      </c>
      <c r="J79" s="1199" t="s">
        <v>353</v>
      </c>
      <c r="K79" s="1288" t="s">
        <v>394</v>
      </c>
      <c r="L79" s="1269" t="s">
        <v>181</v>
      </c>
      <c r="M79" s="1269" t="s">
        <v>182</v>
      </c>
      <c r="N79" s="1269" t="s">
        <v>181</v>
      </c>
      <c r="O79" s="1283" t="s">
        <v>182</v>
      </c>
      <c r="P79" s="1279" t="s">
        <v>181</v>
      </c>
      <c r="Q79" s="1280" t="s">
        <v>182</v>
      </c>
      <c r="R79" s="1281"/>
      <c r="S79" s="1199" t="s">
        <v>181</v>
      </c>
      <c r="T79" s="1199" t="s">
        <v>182</v>
      </c>
      <c r="U79" s="1281"/>
      <c r="V79" s="1199" t="s">
        <v>181</v>
      </c>
      <c r="W79" s="1199" t="s">
        <v>182</v>
      </c>
      <c r="X79" s="1199"/>
      <c r="Y79" s="1285" t="s">
        <v>181</v>
      </c>
      <c r="Z79" s="1246" t="s">
        <v>182</v>
      </c>
      <c r="AA79" s="1224"/>
      <c r="AB79" s="1316" t="s">
        <v>437</v>
      </c>
      <c r="AC79" s="1233" t="s">
        <v>1507</v>
      </c>
      <c r="AD79" s="549" t="s">
        <v>860</v>
      </c>
      <c r="AE79" s="546"/>
      <c r="AF79" s="546"/>
      <c r="AG79" s="546"/>
      <c r="AH79" s="546"/>
      <c r="AI79" s="546"/>
      <c r="AJ79" s="553" t="s">
        <v>1208</v>
      </c>
      <c r="AK79" s="552"/>
      <c r="AL79" s="548"/>
      <c r="AM79" s="556"/>
      <c r="AN79" s="1033" t="s">
        <v>1617</v>
      </c>
      <c r="AO79" s="1017"/>
      <c r="AP79" s="1564" t="s">
        <v>181</v>
      </c>
      <c r="AQ79" s="1576"/>
      <c r="AR79" s="1576"/>
      <c r="AS79" s="1576"/>
      <c r="AT79" s="530"/>
      <c r="AU79" s="530"/>
    </row>
    <row r="80" spans="1:47" s="46" customFormat="1" ht="147.75" customHeight="1" x14ac:dyDescent="0.2">
      <c r="A80" s="1607" t="s">
        <v>215</v>
      </c>
      <c r="B80" s="1321" t="s">
        <v>241</v>
      </c>
      <c r="C80" s="1321" t="s">
        <v>272</v>
      </c>
      <c r="D80" s="1321" t="s">
        <v>2</v>
      </c>
      <c r="E80" s="1347" t="s">
        <v>3</v>
      </c>
      <c r="F80" s="1321" t="s">
        <v>4</v>
      </c>
      <c r="G80" s="1321" t="s">
        <v>760</v>
      </c>
      <c r="H80" s="1321" t="s">
        <v>5</v>
      </c>
      <c r="I80" s="1321" t="s">
        <v>761</v>
      </c>
      <c r="J80" s="1256" t="s">
        <v>262</v>
      </c>
      <c r="K80" s="1288" t="s">
        <v>394</v>
      </c>
      <c r="L80" s="1269" t="s">
        <v>182</v>
      </c>
      <c r="M80" s="1269" t="s">
        <v>182</v>
      </c>
      <c r="N80" s="1283" t="s">
        <v>182</v>
      </c>
      <c r="O80" s="1283" t="s">
        <v>182</v>
      </c>
      <c r="P80" s="1280" t="s">
        <v>181</v>
      </c>
      <c r="Q80" s="1280" t="s">
        <v>182</v>
      </c>
      <c r="R80" s="1281" t="s">
        <v>762</v>
      </c>
      <c r="S80" s="1199" t="s">
        <v>181</v>
      </c>
      <c r="T80" s="1199" t="s">
        <v>182</v>
      </c>
      <c r="U80" s="1281"/>
      <c r="V80" s="1199" t="s">
        <v>181</v>
      </c>
      <c r="W80" s="1199" t="s">
        <v>182</v>
      </c>
      <c r="X80" s="1199"/>
      <c r="Y80" s="1285" t="s">
        <v>181</v>
      </c>
      <c r="Z80" s="1246" t="s">
        <v>182</v>
      </c>
      <c r="AA80" s="1224"/>
      <c r="AB80" s="1324" t="s">
        <v>24</v>
      </c>
      <c r="AC80" s="1322" t="s">
        <v>762</v>
      </c>
      <c r="AD80" s="549" t="s">
        <v>860</v>
      </c>
      <c r="AE80" s="546"/>
      <c r="AF80" s="546"/>
      <c r="AG80" s="546"/>
      <c r="AH80" s="546"/>
      <c r="AI80" s="546"/>
      <c r="AJ80" s="555"/>
      <c r="AK80" s="547"/>
      <c r="AL80" s="550"/>
      <c r="AM80" s="557"/>
      <c r="AN80" s="1033" t="s">
        <v>1617</v>
      </c>
      <c r="AO80" s="1017"/>
      <c r="AP80" s="1564" t="s">
        <v>181</v>
      </c>
      <c r="AQ80" s="1577"/>
      <c r="AR80" s="1577"/>
      <c r="AS80" s="1577"/>
      <c r="AT80" s="531"/>
      <c r="AU80" s="531"/>
    </row>
    <row r="81" spans="1:47" s="46" customFormat="1" ht="153" x14ac:dyDescent="0.2">
      <c r="A81" s="1600" t="s">
        <v>215</v>
      </c>
      <c r="B81" s="1319" t="s">
        <v>241</v>
      </c>
      <c r="C81" s="1319" t="s">
        <v>272</v>
      </c>
      <c r="D81" s="1319" t="s">
        <v>26</v>
      </c>
      <c r="E81" s="1346" t="s">
        <v>763</v>
      </c>
      <c r="F81" s="1319" t="s">
        <v>764</v>
      </c>
      <c r="G81" s="1319" t="s">
        <v>765</v>
      </c>
      <c r="H81" s="1319" t="s">
        <v>766</v>
      </c>
      <c r="I81" s="1319" t="s">
        <v>767</v>
      </c>
      <c r="J81" s="1229" t="s">
        <v>271</v>
      </c>
      <c r="K81" s="1205" t="s">
        <v>293</v>
      </c>
      <c r="L81" s="1204"/>
      <c r="M81" s="1204"/>
      <c r="N81" s="1206" t="s">
        <v>181</v>
      </c>
      <c r="O81" s="1206" t="s">
        <v>182</v>
      </c>
      <c r="P81" s="1204" t="s">
        <v>181</v>
      </c>
      <c r="Q81" s="1204" t="s">
        <v>181</v>
      </c>
      <c r="R81" s="1174" t="s">
        <v>741</v>
      </c>
      <c r="S81" s="1174" t="s">
        <v>181</v>
      </c>
      <c r="T81" s="1174" t="s">
        <v>181</v>
      </c>
      <c r="U81" s="1174" t="s">
        <v>1095</v>
      </c>
      <c r="V81" s="1174" t="s">
        <v>181</v>
      </c>
      <c r="W81" s="1174" t="s">
        <v>181</v>
      </c>
      <c r="X81" s="1174" t="s">
        <v>741</v>
      </c>
      <c r="Y81" s="1174" t="s">
        <v>181</v>
      </c>
      <c r="Z81" s="1174" t="s">
        <v>181</v>
      </c>
      <c r="AA81" s="1172" t="s">
        <v>741</v>
      </c>
      <c r="AB81" s="1319" t="s">
        <v>1207</v>
      </c>
      <c r="AC81" s="1172" t="s">
        <v>741</v>
      </c>
      <c r="AD81" s="154" t="s">
        <v>866</v>
      </c>
      <c r="AE81" s="280"/>
      <c r="AF81" s="280"/>
      <c r="AG81" s="280"/>
      <c r="AH81" s="280"/>
      <c r="AI81" s="280"/>
      <c r="AJ81" s="343"/>
      <c r="AK81" s="91"/>
      <c r="AL81" s="151"/>
      <c r="AM81" s="353"/>
      <c r="AN81" s="1026"/>
      <c r="AO81" s="1018"/>
      <c r="AP81" s="1566"/>
      <c r="AQ81" s="1577"/>
      <c r="AR81" s="1577"/>
      <c r="AS81" s="1577"/>
    </row>
    <row r="82" spans="1:47" s="46" customFormat="1" ht="162" customHeight="1" x14ac:dyDescent="0.2">
      <c r="A82" s="1600" t="s">
        <v>215</v>
      </c>
      <c r="B82" s="1319" t="s">
        <v>241</v>
      </c>
      <c r="C82" s="1319" t="s">
        <v>272</v>
      </c>
      <c r="D82" s="1353" t="s">
        <v>1508</v>
      </c>
      <c r="E82" s="1346" t="s">
        <v>313</v>
      </c>
      <c r="F82" s="1319" t="s">
        <v>6</v>
      </c>
      <c r="G82" s="1319"/>
      <c r="H82" s="1319" t="s">
        <v>7</v>
      </c>
      <c r="I82" s="1319" t="s">
        <v>8</v>
      </c>
      <c r="J82" s="1229" t="s">
        <v>262</v>
      </c>
      <c r="K82" s="1206" t="s">
        <v>311</v>
      </c>
      <c r="L82" s="1204" t="s">
        <v>182</v>
      </c>
      <c r="M82" s="1204" t="s">
        <v>182</v>
      </c>
      <c r="N82" s="1206" t="s">
        <v>181</v>
      </c>
      <c r="O82" s="1206" t="s">
        <v>182</v>
      </c>
      <c r="P82" s="1204" t="s">
        <v>181</v>
      </c>
      <c r="Q82" s="1204" t="s">
        <v>182</v>
      </c>
      <c r="R82" s="1205"/>
      <c r="S82" s="1205" t="s">
        <v>181</v>
      </c>
      <c r="T82" s="1205" t="s">
        <v>182</v>
      </c>
      <c r="U82" s="1204" t="s">
        <v>1640</v>
      </c>
      <c r="V82" s="1205" t="s">
        <v>181</v>
      </c>
      <c r="W82" s="1205" t="s">
        <v>182</v>
      </c>
      <c r="X82" s="1204" t="s">
        <v>1345</v>
      </c>
      <c r="Y82" s="1205" t="s">
        <v>181</v>
      </c>
      <c r="Z82" s="1204" t="s">
        <v>181</v>
      </c>
      <c r="AA82" s="1172" t="s">
        <v>741</v>
      </c>
      <c r="AB82" s="1318" t="s">
        <v>9</v>
      </c>
      <c r="AC82" s="1197" t="s">
        <v>1509</v>
      </c>
      <c r="AD82" s="561" t="s">
        <v>860</v>
      </c>
      <c r="AE82" s="558"/>
      <c r="AF82" s="558"/>
      <c r="AG82" s="558"/>
      <c r="AH82" s="558"/>
      <c r="AI82" s="558"/>
      <c r="AJ82" s="563"/>
      <c r="AK82" s="559"/>
      <c r="AL82" s="562"/>
      <c r="AM82" s="564"/>
      <c r="AN82" s="1033" t="s">
        <v>38</v>
      </c>
      <c r="AO82" s="1018"/>
      <c r="AP82" s="1566"/>
      <c r="AQ82" s="1577"/>
      <c r="AR82" s="1577"/>
      <c r="AS82" s="1577"/>
      <c r="AT82" s="545"/>
      <c r="AU82" s="545"/>
    </row>
    <row r="83" spans="1:47" s="46" customFormat="1" ht="146.25" customHeight="1" x14ac:dyDescent="0.2">
      <c r="A83" s="1607" t="s">
        <v>215</v>
      </c>
      <c r="B83" s="1321" t="s">
        <v>241</v>
      </c>
      <c r="C83" s="1321" t="s">
        <v>272</v>
      </c>
      <c r="D83" s="1321" t="s">
        <v>10</v>
      </c>
      <c r="E83" s="1347" t="s">
        <v>3</v>
      </c>
      <c r="F83" s="1321" t="s">
        <v>536</v>
      </c>
      <c r="G83" s="1321"/>
      <c r="H83" s="1321" t="s">
        <v>11</v>
      </c>
      <c r="I83" s="1321" t="s">
        <v>559</v>
      </c>
      <c r="J83" s="1257" t="s">
        <v>262</v>
      </c>
      <c r="K83" s="1304" t="s">
        <v>790</v>
      </c>
      <c r="L83" s="1209" t="s">
        <v>182</v>
      </c>
      <c r="M83" s="1209" t="s">
        <v>182</v>
      </c>
      <c r="N83" s="1288" t="s">
        <v>182</v>
      </c>
      <c r="O83" s="1288" t="s">
        <v>182</v>
      </c>
      <c r="P83" s="1209" t="s">
        <v>182</v>
      </c>
      <c r="Q83" s="1209" t="s">
        <v>182</v>
      </c>
      <c r="R83" s="1209"/>
      <c r="S83" s="1209" t="s">
        <v>182</v>
      </c>
      <c r="T83" s="1209" t="s">
        <v>182</v>
      </c>
      <c r="U83" s="1209" t="s">
        <v>1209</v>
      </c>
      <c r="V83" s="1240" t="s">
        <v>181</v>
      </c>
      <c r="W83" s="1199" t="s">
        <v>182</v>
      </c>
      <c r="X83" s="1209" t="s">
        <v>1346</v>
      </c>
      <c r="Y83" s="1278" t="s">
        <v>181</v>
      </c>
      <c r="Z83" s="1246" t="s">
        <v>182</v>
      </c>
      <c r="AA83" s="1223"/>
      <c r="AB83" s="1322" t="s">
        <v>12</v>
      </c>
      <c r="AC83" s="1233" t="s">
        <v>1621</v>
      </c>
      <c r="AD83" s="562"/>
      <c r="AE83" s="558"/>
      <c r="AF83" s="558"/>
      <c r="AG83" s="560"/>
      <c r="AH83" s="558"/>
      <c r="AI83" s="558"/>
      <c r="AJ83" s="563" t="s">
        <v>1209</v>
      </c>
      <c r="AK83" s="566" t="s">
        <v>1449</v>
      </c>
      <c r="AL83" s="562"/>
      <c r="AM83" s="565" t="s">
        <v>181</v>
      </c>
      <c r="AN83" s="1033" t="s">
        <v>1617</v>
      </c>
      <c r="AO83" s="1017"/>
      <c r="AP83" s="1564" t="s">
        <v>181</v>
      </c>
      <c r="AQ83" s="1577"/>
      <c r="AR83" s="1577"/>
      <c r="AS83" s="1577"/>
      <c r="AT83" s="545"/>
      <c r="AU83" s="545"/>
    </row>
    <row r="84" spans="1:47" s="46" customFormat="1" ht="118.5" customHeight="1" x14ac:dyDescent="0.2">
      <c r="A84" s="1600" t="s">
        <v>215</v>
      </c>
      <c r="B84" s="1319" t="s">
        <v>241</v>
      </c>
      <c r="C84" s="1319" t="s">
        <v>1641</v>
      </c>
      <c r="D84" s="1319" t="s">
        <v>13</v>
      </c>
      <c r="E84" s="1346" t="s">
        <v>3</v>
      </c>
      <c r="F84" s="1319" t="s">
        <v>536</v>
      </c>
      <c r="G84" s="1319"/>
      <c r="H84" s="1319" t="s">
        <v>14</v>
      </c>
      <c r="I84" s="1319" t="s">
        <v>15</v>
      </c>
      <c r="J84" s="1229" t="s">
        <v>262</v>
      </c>
      <c r="K84" s="1206" t="s">
        <v>311</v>
      </c>
      <c r="L84" s="1269" t="s">
        <v>182</v>
      </c>
      <c r="M84" s="1269" t="s">
        <v>182</v>
      </c>
      <c r="N84" s="1283" t="s">
        <v>181</v>
      </c>
      <c r="O84" s="1283" t="s">
        <v>182</v>
      </c>
      <c r="P84" s="1280" t="s">
        <v>181</v>
      </c>
      <c r="Q84" s="1280" t="s">
        <v>182</v>
      </c>
      <c r="R84" s="1281"/>
      <c r="S84" s="1199" t="s">
        <v>181</v>
      </c>
      <c r="T84" s="1199" t="s">
        <v>182</v>
      </c>
      <c r="U84" s="1281"/>
      <c r="V84" s="1205" t="s">
        <v>181</v>
      </c>
      <c r="W84" s="1205" t="s">
        <v>181</v>
      </c>
      <c r="X84" s="1205" t="s">
        <v>1347</v>
      </c>
      <c r="Y84" s="1205" t="s">
        <v>181</v>
      </c>
      <c r="Z84" s="1205" t="s">
        <v>181</v>
      </c>
      <c r="AA84" s="1221" t="s">
        <v>1347</v>
      </c>
      <c r="AB84" s="1318" t="s">
        <v>16</v>
      </c>
      <c r="AC84" s="1335"/>
      <c r="AD84" s="150" t="s">
        <v>860</v>
      </c>
      <c r="AE84" s="280"/>
      <c r="AF84" s="280"/>
      <c r="AG84" s="280"/>
      <c r="AH84" s="280"/>
      <c r="AI84" s="280"/>
      <c r="AJ84" s="343"/>
      <c r="AK84" s="91"/>
      <c r="AL84" s="151"/>
      <c r="AM84" s="353"/>
      <c r="AN84" s="1026"/>
      <c r="AO84" s="1018"/>
      <c r="AP84" s="1566"/>
      <c r="AQ84" s="1577"/>
      <c r="AR84" s="1577"/>
      <c r="AS84" s="1577"/>
    </row>
    <row r="85" spans="1:47" s="247" customFormat="1" ht="76.5" x14ac:dyDescent="0.2">
      <c r="A85" s="307" t="s">
        <v>215</v>
      </c>
      <c r="B85" s="1173" t="s">
        <v>241</v>
      </c>
      <c r="C85" s="1173" t="s">
        <v>1980</v>
      </c>
      <c r="D85" s="1173" t="s">
        <v>977</v>
      </c>
      <c r="E85" s="1348" t="s">
        <v>3</v>
      </c>
      <c r="F85" s="1173" t="s">
        <v>978</v>
      </c>
      <c r="G85" s="1173"/>
      <c r="H85" s="1173" t="s">
        <v>979</v>
      </c>
      <c r="I85" s="1173"/>
      <c r="J85" s="1240" t="s">
        <v>251</v>
      </c>
      <c r="K85" s="1240" t="s">
        <v>738</v>
      </c>
      <c r="L85" s="1212"/>
      <c r="M85" s="1212"/>
      <c r="N85" s="1212"/>
      <c r="O85" s="1212"/>
      <c r="P85" s="1212" t="s">
        <v>182</v>
      </c>
      <c r="Q85" s="1212" t="s">
        <v>182</v>
      </c>
      <c r="R85" s="1212" t="s">
        <v>1035</v>
      </c>
      <c r="S85" s="1212" t="s">
        <v>182</v>
      </c>
      <c r="T85" s="1212" t="s">
        <v>182</v>
      </c>
      <c r="U85" s="1213" t="s">
        <v>1209</v>
      </c>
      <c r="V85" s="1296" t="s">
        <v>181</v>
      </c>
      <c r="W85" s="1240" t="s">
        <v>182</v>
      </c>
      <c r="X85" s="1209" t="s">
        <v>1348</v>
      </c>
      <c r="Y85" s="1278" t="s">
        <v>181</v>
      </c>
      <c r="Z85" s="1278" t="s">
        <v>182</v>
      </c>
      <c r="AA85" s="1223"/>
      <c r="AB85" s="1173" t="s">
        <v>980</v>
      </c>
      <c r="AC85" s="1173" t="s">
        <v>1456</v>
      </c>
      <c r="AD85" s="246"/>
      <c r="AE85" s="246"/>
      <c r="AF85" s="246"/>
      <c r="AG85" s="243" t="s">
        <v>1035</v>
      </c>
      <c r="AH85" s="216" t="s">
        <v>181</v>
      </c>
      <c r="AI85" s="216" t="s">
        <v>181</v>
      </c>
      <c r="AJ85" s="343" t="s">
        <v>1209</v>
      </c>
      <c r="AK85" s="357" t="s">
        <v>1446</v>
      </c>
      <c r="AL85" s="151"/>
      <c r="AM85" s="288"/>
      <c r="AN85" s="1027"/>
      <c r="AO85" s="1019"/>
      <c r="AP85" s="1568"/>
      <c r="AQ85" s="621"/>
      <c r="AR85" s="621"/>
      <c r="AS85" s="621"/>
    </row>
    <row r="86" spans="1:47" s="567" customFormat="1" ht="90" x14ac:dyDescent="0.2">
      <c r="A86" s="1423" t="s">
        <v>215</v>
      </c>
      <c r="B86" s="1197" t="s">
        <v>241</v>
      </c>
      <c r="C86" s="1197" t="s">
        <v>272</v>
      </c>
      <c r="D86" s="1197" t="s">
        <v>21</v>
      </c>
      <c r="E86" s="1344" t="s">
        <v>412</v>
      </c>
      <c r="F86" s="1197" t="s">
        <v>536</v>
      </c>
      <c r="G86" s="1197"/>
      <c r="H86" s="1197" t="s">
        <v>22</v>
      </c>
      <c r="I86" s="1197"/>
      <c r="J86" s="1206" t="s">
        <v>271</v>
      </c>
      <c r="K86" s="1206" t="s">
        <v>262</v>
      </c>
      <c r="L86" s="1206" t="s">
        <v>293</v>
      </c>
      <c r="M86" s="1206" t="s">
        <v>182</v>
      </c>
      <c r="N86" s="1206" t="s">
        <v>182</v>
      </c>
      <c r="O86" s="1206" t="s">
        <v>182</v>
      </c>
      <c r="P86" s="1206" t="s">
        <v>182</v>
      </c>
      <c r="Q86" s="1206" t="s">
        <v>181</v>
      </c>
      <c r="R86" s="1204" t="s">
        <v>181</v>
      </c>
      <c r="S86" s="1204" t="s">
        <v>777</v>
      </c>
      <c r="T86" s="1204" t="s">
        <v>181</v>
      </c>
      <c r="U86" s="1204" t="s">
        <v>181</v>
      </c>
      <c r="V86" s="1204" t="s">
        <v>1095</v>
      </c>
      <c r="W86" s="1204" t="s">
        <v>181</v>
      </c>
      <c r="X86" s="1204" t="s">
        <v>181</v>
      </c>
      <c r="Y86" s="1204" t="s">
        <v>181</v>
      </c>
      <c r="Z86" s="1204" t="s">
        <v>181</v>
      </c>
      <c r="AA86" s="1197" t="s">
        <v>741</v>
      </c>
      <c r="AB86" s="1197" t="s">
        <v>24</v>
      </c>
      <c r="AC86" s="1197" t="s">
        <v>741</v>
      </c>
      <c r="AD86" s="1045"/>
      <c r="AE86" s="1046"/>
      <c r="AF86" s="1046"/>
      <c r="AG86" s="1046"/>
      <c r="AH86" s="1046"/>
      <c r="AI86" s="1046"/>
      <c r="AJ86" s="965"/>
      <c r="AK86" s="1047"/>
      <c r="AL86" s="1045"/>
      <c r="AM86" s="1048"/>
      <c r="AN86" s="1033" t="s">
        <v>1630</v>
      </c>
      <c r="AO86" s="985" t="s">
        <v>181</v>
      </c>
      <c r="AP86" s="1564" t="s">
        <v>181</v>
      </c>
      <c r="AQ86" s="1578"/>
      <c r="AR86" s="1578"/>
      <c r="AS86" s="1578"/>
    </row>
    <row r="87" spans="1:47" s="567" customFormat="1" ht="90" x14ac:dyDescent="0.2">
      <c r="A87" s="1423" t="s">
        <v>215</v>
      </c>
      <c r="B87" s="1197" t="s">
        <v>241</v>
      </c>
      <c r="C87" s="1197" t="s">
        <v>272</v>
      </c>
      <c r="D87" s="1197" t="s">
        <v>1510</v>
      </c>
      <c r="E87" s="1344" t="s">
        <v>1511</v>
      </c>
      <c r="F87" s="1197" t="s">
        <v>1512</v>
      </c>
      <c r="G87" s="1197"/>
      <c r="H87" s="1197" t="s">
        <v>22</v>
      </c>
      <c r="I87" s="1197"/>
      <c r="J87" s="1206" t="s">
        <v>262</v>
      </c>
      <c r="K87" s="1206" t="s">
        <v>311</v>
      </c>
      <c r="L87" s="1206" t="s">
        <v>293</v>
      </c>
      <c r="M87" s="1206" t="s">
        <v>182</v>
      </c>
      <c r="N87" s="1206" t="s">
        <v>182</v>
      </c>
      <c r="O87" s="1206" t="s">
        <v>182</v>
      </c>
      <c r="P87" s="1206" t="s">
        <v>182</v>
      </c>
      <c r="Q87" s="1206" t="s">
        <v>181</v>
      </c>
      <c r="R87" s="1204" t="s">
        <v>181</v>
      </c>
      <c r="S87" s="1204" t="s">
        <v>777</v>
      </c>
      <c r="T87" s="1204" t="s">
        <v>181</v>
      </c>
      <c r="U87" s="1204" t="s">
        <v>181</v>
      </c>
      <c r="V87" s="1204" t="s">
        <v>1095</v>
      </c>
      <c r="W87" s="1204" t="s">
        <v>181</v>
      </c>
      <c r="X87" s="1204" t="s">
        <v>181</v>
      </c>
      <c r="Y87" s="1204" t="s">
        <v>181</v>
      </c>
      <c r="Z87" s="1204" t="s">
        <v>181</v>
      </c>
      <c r="AA87" s="1197" t="s">
        <v>741</v>
      </c>
      <c r="AB87" s="1197" t="s">
        <v>1513</v>
      </c>
      <c r="AC87" s="1197" t="s">
        <v>1642</v>
      </c>
      <c r="AD87" s="1045"/>
      <c r="AE87" s="1046"/>
      <c r="AF87" s="1046"/>
      <c r="AG87" s="1046"/>
      <c r="AH87" s="1046"/>
      <c r="AI87" s="1046"/>
      <c r="AJ87" s="965"/>
      <c r="AK87" s="1047"/>
      <c r="AL87" s="1045"/>
      <c r="AM87" s="1048"/>
      <c r="AN87" s="1033" t="s">
        <v>1630</v>
      </c>
      <c r="AO87" s="985" t="s">
        <v>181</v>
      </c>
      <c r="AP87" s="1564" t="s">
        <v>181</v>
      </c>
      <c r="AQ87" s="1578"/>
      <c r="AR87" s="1578"/>
      <c r="AS87" s="1578"/>
    </row>
    <row r="88" spans="1:47" s="567" customFormat="1" ht="90" x14ac:dyDescent="0.2">
      <c r="A88" s="1423" t="s">
        <v>215</v>
      </c>
      <c r="B88" s="1197" t="s">
        <v>241</v>
      </c>
      <c r="C88" s="1197" t="s">
        <v>272</v>
      </c>
      <c r="D88" s="1197" t="s">
        <v>1514</v>
      </c>
      <c r="E88" s="1344" t="s">
        <v>1511</v>
      </c>
      <c r="F88" s="1197" t="s">
        <v>536</v>
      </c>
      <c r="G88" s="1197"/>
      <c r="H88" s="1197" t="s">
        <v>22</v>
      </c>
      <c r="I88" s="1197"/>
      <c r="J88" s="1206" t="s">
        <v>262</v>
      </c>
      <c r="K88" s="1206" t="s">
        <v>311</v>
      </c>
      <c r="L88" s="1206" t="s">
        <v>293</v>
      </c>
      <c r="M88" s="1206" t="s">
        <v>182</v>
      </c>
      <c r="N88" s="1206" t="s">
        <v>182</v>
      </c>
      <c r="O88" s="1206" t="s">
        <v>182</v>
      </c>
      <c r="P88" s="1206" t="s">
        <v>182</v>
      </c>
      <c r="Q88" s="1206" t="s">
        <v>181</v>
      </c>
      <c r="R88" s="1204" t="s">
        <v>181</v>
      </c>
      <c r="S88" s="1204" t="s">
        <v>777</v>
      </c>
      <c r="T88" s="1204" t="s">
        <v>181</v>
      </c>
      <c r="U88" s="1204" t="s">
        <v>181</v>
      </c>
      <c r="V88" s="1204" t="s">
        <v>1095</v>
      </c>
      <c r="W88" s="1204" t="s">
        <v>181</v>
      </c>
      <c r="X88" s="1204" t="s">
        <v>181</v>
      </c>
      <c r="Y88" s="1204" t="s">
        <v>181</v>
      </c>
      <c r="Z88" s="1204" t="s">
        <v>181</v>
      </c>
      <c r="AA88" s="1197" t="s">
        <v>741</v>
      </c>
      <c r="AB88" s="1197" t="s">
        <v>1513</v>
      </c>
      <c r="AC88" s="1197" t="s">
        <v>741</v>
      </c>
      <c r="AD88" s="1045"/>
      <c r="AE88" s="1046"/>
      <c r="AF88" s="1046"/>
      <c r="AG88" s="1046"/>
      <c r="AH88" s="1046"/>
      <c r="AI88" s="1046"/>
      <c r="AJ88" s="965"/>
      <c r="AK88" s="1047"/>
      <c r="AL88" s="1045"/>
      <c r="AM88" s="1048"/>
      <c r="AN88" s="1033" t="s">
        <v>1630</v>
      </c>
      <c r="AO88" s="985" t="s">
        <v>181</v>
      </c>
      <c r="AP88" s="1564" t="s">
        <v>181</v>
      </c>
      <c r="AQ88" s="1578"/>
      <c r="AR88" s="1578"/>
      <c r="AS88" s="1578"/>
    </row>
    <row r="89" spans="1:47" s="567" customFormat="1" ht="90" x14ac:dyDescent="0.2">
      <c r="A89" s="1423" t="s">
        <v>215</v>
      </c>
      <c r="B89" s="1197" t="s">
        <v>241</v>
      </c>
      <c r="C89" s="1197" t="s">
        <v>272</v>
      </c>
      <c r="D89" s="1197" t="s">
        <v>1515</v>
      </c>
      <c r="E89" s="1344" t="s">
        <v>1511</v>
      </c>
      <c r="F89" s="1197" t="s">
        <v>536</v>
      </c>
      <c r="G89" s="1197"/>
      <c r="H89" s="1197" t="s">
        <v>22</v>
      </c>
      <c r="I89" s="1197"/>
      <c r="J89" s="1206" t="s">
        <v>311</v>
      </c>
      <c r="K89" s="1206" t="s">
        <v>311</v>
      </c>
      <c r="L89" s="1206" t="s">
        <v>293</v>
      </c>
      <c r="M89" s="1206" t="s">
        <v>182</v>
      </c>
      <c r="N89" s="1206" t="s">
        <v>182</v>
      </c>
      <c r="O89" s="1206" t="s">
        <v>182</v>
      </c>
      <c r="P89" s="1206" t="s">
        <v>182</v>
      </c>
      <c r="Q89" s="1206" t="s">
        <v>181</v>
      </c>
      <c r="R89" s="1204" t="s">
        <v>181</v>
      </c>
      <c r="S89" s="1204" t="s">
        <v>777</v>
      </c>
      <c r="T89" s="1204" t="s">
        <v>181</v>
      </c>
      <c r="U89" s="1204" t="s">
        <v>181</v>
      </c>
      <c r="V89" s="1204" t="s">
        <v>1095</v>
      </c>
      <c r="W89" s="1204" t="s">
        <v>181</v>
      </c>
      <c r="X89" s="1204" t="s">
        <v>181</v>
      </c>
      <c r="Y89" s="1204" t="s">
        <v>181</v>
      </c>
      <c r="Z89" s="1204" t="s">
        <v>181</v>
      </c>
      <c r="AA89" s="1197" t="s">
        <v>741</v>
      </c>
      <c r="AB89" s="1197" t="s">
        <v>1513</v>
      </c>
      <c r="AC89" s="1197" t="s">
        <v>1643</v>
      </c>
      <c r="AD89" s="1045"/>
      <c r="AE89" s="1046"/>
      <c r="AF89" s="1046"/>
      <c r="AG89" s="1046"/>
      <c r="AH89" s="1046"/>
      <c r="AI89" s="1046"/>
      <c r="AJ89" s="965"/>
      <c r="AK89" s="1047"/>
      <c r="AL89" s="1045"/>
      <c r="AM89" s="1048"/>
      <c r="AN89" s="1033" t="s">
        <v>1630</v>
      </c>
      <c r="AO89" s="985" t="s">
        <v>181</v>
      </c>
      <c r="AP89" s="1564" t="s">
        <v>181</v>
      </c>
      <c r="AQ89" s="1578"/>
      <c r="AR89" s="1578"/>
      <c r="AS89" s="1578"/>
    </row>
    <row r="90" spans="1:47" s="567" customFormat="1" ht="48.75" customHeight="1" x14ac:dyDescent="0.2">
      <c r="A90" s="1389" t="s">
        <v>215</v>
      </c>
      <c r="B90" s="1233" t="s">
        <v>241</v>
      </c>
      <c r="C90" s="1233" t="s">
        <v>272</v>
      </c>
      <c r="D90" s="1233" t="s">
        <v>1516</v>
      </c>
      <c r="E90" s="1323" t="s">
        <v>313</v>
      </c>
      <c r="F90" s="1233" t="s">
        <v>1426</v>
      </c>
      <c r="G90" s="1233"/>
      <c r="H90" s="1233" t="s">
        <v>1426</v>
      </c>
      <c r="I90" s="1233"/>
      <c r="J90" s="1288" t="s">
        <v>311</v>
      </c>
      <c r="K90" s="1288" t="s">
        <v>790</v>
      </c>
      <c r="L90" s="1301"/>
      <c r="M90" s="1301"/>
      <c r="N90" s="1301"/>
      <c r="O90" s="1301"/>
      <c r="P90" s="1301"/>
      <c r="Q90" s="1301"/>
      <c r="R90" s="1286"/>
      <c r="S90" s="1286"/>
      <c r="T90" s="1286"/>
      <c r="U90" s="1286"/>
      <c r="V90" s="1286"/>
      <c r="W90" s="1286"/>
      <c r="X90" s="1286"/>
      <c r="Y90" s="1246" t="s">
        <v>181</v>
      </c>
      <c r="Z90" s="1246" t="s">
        <v>182</v>
      </c>
      <c r="AA90" s="1223"/>
      <c r="AB90" s="1233" t="s">
        <v>1518</v>
      </c>
      <c r="AC90" s="1250" t="s">
        <v>1517</v>
      </c>
      <c r="AD90" s="1045"/>
      <c r="AE90" s="1046"/>
      <c r="AF90" s="1046"/>
      <c r="AG90" s="1046"/>
      <c r="AH90" s="1046"/>
      <c r="AI90" s="1046"/>
      <c r="AJ90" s="965"/>
      <c r="AK90" s="1047"/>
      <c r="AL90" s="1045"/>
      <c r="AM90" s="1048"/>
      <c r="AN90" s="1033" t="s">
        <v>1631</v>
      </c>
      <c r="AO90" s="985" t="s">
        <v>181</v>
      </c>
      <c r="AP90" s="1564" t="s">
        <v>181</v>
      </c>
      <c r="AQ90" s="1578"/>
      <c r="AR90" s="1578"/>
      <c r="AS90" s="1578"/>
    </row>
    <row r="91" spans="1:47" s="1080" customFormat="1" ht="114.75" x14ac:dyDescent="0.2">
      <c r="A91" s="1389" t="s">
        <v>215</v>
      </c>
      <c r="B91" s="1233" t="s">
        <v>1848</v>
      </c>
      <c r="C91" s="1233" t="s">
        <v>1849</v>
      </c>
      <c r="D91" s="1233" t="s">
        <v>1850</v>
      </c>
      <c r="E91" s="1323" t="s">
        <v>3</v>
      </c>
      <c r="F91" s="1233" t="s">
        <v>1851</v>
      </c>
      <c r="G91" s="1233" t="s">
        <v>1852</v>
      </c>
      <c r="H91" s="1233" t="s">
        <v>1853</v>
      </c>
      <c r="I91" s="1233"/>
      <c r="J91" s="1288" t="s">
        <v>738</v>
      </c>
      <c r="K91" s="1288" t="s">
        <v>1311</v>
      </c>
      <c r="L91" s="1288"/>
      <c r="M91" s="1288"/>
      <c r="N91" s="1288"/>
      <c r="O91" s="1288"/>
      <c r="P91" s="1288"/>
      <c r="Q91" s="1288"/>
      <c r="R91" s="1209"/>
      <c r="S91" s="1209"/>
      <c r="T91" s="1209"/>
      <c r="U91" s="1209"/>
      <c r="V91" s="1209"/>
      <c r="W91" s="1209"/>
      <c r="X91" s="1209"/>
      <c r="Y91" s="1246" t="s">
        <v>182</v>
      </c>
      <c r="Z91" s="1588" t="s">
        <v>182</v>
      </c>
      <c r="AA91" s="1589"/>
      <c r="AB91" s="1236" t="s">
        <v>1855</v>
      </c>
      <c r="AC91" s="1236" t="s">
        <v>1854</v>
      </c>
      <c r="AD91" s="1159"/>
      <c r="AE91" s="1159"/>
      <c r="AF91" s="1159"/>
      <c r="AG91" s="1159"/>
      <c r="AH91" s="1159"/>
      <c r="AI91" s="1159"/>
      <c r="AJ91" s="1159"/>
      <c r="AK91" s="1159"/>
      <c r="AL91" s="1159"/>
      <c r="AM91" s="1159"/>
      <c r="AN91" s="1159"/>
      <c r="AO91" s="1159"/>
      <c r="AP91" s="1159"/>
      <c r="AQ91" s="1511" t="s">
        <v>1942</v>
      </c>
      <c r="AR91" s="1539" t="s">
        <v>181</v>
      </c>
      <c r="AS91" s="1539" t="s">
        <v>181</v>
      </c>
      <c r="AT91" s="1159"/>
      <c r="AU91" s="1159"/>
    </row>
    <row r="92" spans="1:47" s="1080" customFormat="1" ht="204" x14ac:dyDescent="0.2">
      <c r="A92" s="1389" t="s">
        <v>215</v>
      </c>
      <c r="B92" s="1233" t="s">
        <v>241</v>
      </c>
      <c r="C92" s="1591" t="s">
        <v>1856</v>
      </c>
      <c r="D92" s="1233" t="s">
        <v>1857</v>
      </c>
      <c r="E92" s="1323" t="s">
        <v>313</v>
      </c>
      <c r="F92" s="1233" t="s">
        <v>345</v>
      </c>
      <c r="G92" s="1233" t="s">
        <v>291</v>
      </c>
      <c r="H92" s="1233" t="s">
        <v>346</v>
      </c>
      <c r="I92" s="1233" t="s">
        <v>336</v>
      </c>
      <c r="J92" s="1209" t="s">
        <v>311</v>
      </c>
      <c r="K92" s="1209" t="s">
        <v>394</v>
      </c>
      <c r="L92" s="1209" t="s">
        <v>182</v>
      </c>
      <c r="M92" s="1209" t="s">
        <v>182</v>
      </c>
      <c r="N92" s="1288" t="s">
        <v>182</v>
      </c>
      <c r="O92" s="1288" t="s">
        <v>182</v>
      </c>
      <c r="P92" s="1209" t="s">
        <v>181</v>
      </c>
      <c r="Q92" s="1209" t="s">
        <v>182</v>
      </c>
      <c r="R92" s="1209"/>
      <c r="S92" s="1209" t="s">
        <v>181</v>
      </c>
      <c r="T92" s="1209" t="s">
        <v>182</v>
      </c>
      <c r="U92" s="1209" t="s">
        <v>1115</v>
      </c>
      <c r="V92" s="1209" t="s">
        <v>181</v>
      </c>
      <c r="W92" s="1209" t="s">
        <v>181</v>
      </c>
      <c r="X92" s="1209" t="s">
        <v>1344</v>
      </c>
      <c r="Y92" s="1246" t="s">
        <v>181</v>
      </c>
      <c r="Z92" s="1246" t="s">
        <v>182</v>
      </c>
      <c r="AA92" s="1223"/>
      <c r="AB92" s="1233" t="s">
        <v>1858</v>
      </c>
      <c r="AC92" s="1233" t="s">
        <v>1973</v>
      </c>
      <c r="AD92" s="1159"/>
      <c r="AE92" s="1159"/>
      <c r="AF92" s="1159"/>
      <c r="AG92" s="1159"/>
      <c r="AH92" s="1159"/>
      <c r="AI92" s="1159"/>
      <c r="AJ92" s="1159"/>
      <c r="AK92" s="1159"/>
      <c r="AL92" s="1159"/>
      <c r="AM92" s="1159"/>
      <c r="AN92" s="1159"/>
      <c r="AO92" s="1159"/>
      <c r="AP92" s="1159"/>
      <c r="AQ92" s="1511" t="s">
        <v>1942</v>
      </c>
      <c r="AR92" s="1539" t="s">
        <v>181</v>
      </c>
      <c r="AS92" s="1539" t="s">
        <v>181</v>
      </c>
      <c r="AT92" s="1159"/>
      <c r="AU92" s="1159"/>
    </row>
    <row r="93" spans="1:47" s="22" customFormat="1" ht="129.75" customHeight="1" x14ac:dyDescent="0.2">
      <c r="A93" s="1423" t="s">
        <v>216</v>
      </c>
      <c r="B93" s="1197" t="s">
        <v>241</v>
      </c>
      <c r="C93" s="1197" t="s">
        <v>355</v>
      </c>
      <c r="D93" s="1197" t="s">
        <v>356</v>
      </c>
      <c r="E93" s="1344" t="s">
        <v>356</v>
      </c>
      <c r="F93" s="1197" t="s">
        <v>357</v>
      </c>
      <c r="G93" s="1197"/>
      <c r="H93" s="1197" t="s">
        <v>358</v>
      </c>
      <c r="I93" s="1197"/>
      <c r="J93" s="1207" t="s">
        <v>359</v>
      </c>
      <c r="K93" s="1204" t="s">
        <v>374</v>
      </c>
      <c r="L93" s="1204" t="s">
        <v>181</v>
      </c>
      <c r="M93" s="1204" t="s">
        <v>182</v>
      </c>
      <c r="N93" s="1204" t="s">
        <v>181</v>
      </c>
      <c r="O93" s="1206" t="s">
        <v>182</v>
      </c>
      <c r="P93" s="1206" t="s">
        <v>181</v>
      </c>
      <c r="Q93" s="1204" t="s">
        <v>182</v>
      </c>
      <c r="R93" s="1205"/>
      <c r="S93" s="1205" t="s">
        <v>181</v>
      </c>
      <c r="T93" s="1205" t="s">
        <v>182</v>
      </c>
      <c r="U93" s="1205" t="s">
        <v>1176</v>
      </c>
      <c r="V93" s="1205" t="s">
        <v>181</v>
      </c>
      <c r="W93" s="1205" t="s">
        <v>182</v>
      </c>
      <c r="X93" s="1205"/>
      <c r="Y93" s="1205" t="s">
        <v>181</v>
      </c>
      <c r="Z93" s="1204" t="s">
        <v>181</v>
      </c>
      <c r="AA93" s="1172" t="s">
        <v>741</v>
      </c>
      <c r="AB93" s="1221" t="s">
        <v>360</v>
      </c>
      <c r="AC93" s="1221" t="s">
        <v>1525</v>
      </c>
      <c r="AD93" s="596"/>
      <c r="AE93" s="594"/>
      <c r="AF93" s="594"/>
      <c r="AG93" s="594"/>
      <c r="AH93" s="594"/>
      <c r="AI93" s="594"/>
      <c r="AJ93" s="597" t="s">
        <v>1216</v>
      </c>
      <c r="AK93" s="593"/>
      <c r="AL93" s="595"/>
      <c r="AM93" s="598"/>
      <c r="AN93" s="1033" t="s">
        <v>38</v>
      </c>
      <c r="AO93" s="1017"/>
      <c r="AP93" s="1563"/>
      <c r="AQ93" s="1576"/>
      <c r="AR93" s="1576"/>
      <c r="AS93" s="1576"/>
    </row>
    <row r="94" spans="1:47" s="279" customFormat="1" ht="89.25" x14ac:dyDescent="0.2">
      <c r="A94" s="1423" t="s">
        <v>216</v>
      </c>
      <c r="B94" s="1197" t="s">
        <v>241</v>
      </c>
      <c r="C94" s="1197" t="s">
        <v>272</v>
      </c>
      <c r="D94" s="1197" t="s">
        <v>361</v>
      </c>
      <c r="E94" s="1344" t="s">
        <v>362</v>
      </c>
      <c r="F94" s="1197" t="s">
        <v>363</v>
      </c>
      <c r="G94" s="1197"/>
      <c r="H94" s="1197" t="s">
        <v>364</v>
      </c>
      <c r="I94" s="1197" t="s">
        <v>365</v>
      </c>
      <c r="J94" s="1205" t="s">
        <v>332</v>
      </c>
      <c r="K94" s="1204" t="s">
        <v>262</v>
      </c>
      <c r="L94" s="1269" t="s">
        <v>181</v>
      </c>
      <c r="M94" s="1269" t="s">
        <v>182</v>
      </c>
      <c r="N94" s="1204" t="s">
        <v>181</v>
      </c>
      <c r="O94" s="1206" t="s">
        <v>182</v>
      </c>
      <c r="P94" s="1206" t="s">
        <v>181</v>
      </c>
      <c r="Q94" s="1204" t="s">
        <v>182</v>
      </c>
      <c r="R94" s="1205"/>
      <c r="S94" s="1205" t="s">
        <v>181</v>
      </c>
      <c r="T94" s="1270" t="s">
        <v>181</v>
      </c>
      <c r="U94" s="1174" t="s">
        <v>1177</v>
      </c>
      <c r="V94" s="1205" t="s">
        <v>181</v>
      </c>
      <c r="W94" s="1205" t="s">
        <v>181</v>
      </c>
      <c r="X94" s="1174" t="s">
        <v>741</v>
      </c>
      <c r="Y94" s="1205" t="s">
        <v>181</v>
      </c>
      <c r="Z94" s="1205" t="s">
        <v>181</v>
      </c>
      <c r="AA94" s="1172" t="s">
        <v>741</v>
      </c>
      <c r="AB94" s="1221" t="s">
        <v>366</v>
      </c>
      <c r="AC94" s="1172" t="s">
        <v>741</v>
      </c>
      <c r="AD94" s="96" t="s">
        <v>860</v>
      </c>
      <c r="AE94" s="280"/>
      <c r="AF94" s="280"/>
      <c r="AG94" s="283"/>
      <c r="AH94" s="280"/>
      <c r="AI94" s="280"/>
      <c r="AJ94" s="339" t="s">
        <v>1119</v>
      </c>
      <c r="AK94" s="318"/>
      <c r="AL94" s="316"/>
      <c r="AM94" s="352"/>
      <c r="AN94" s="1025"/>
      <c r="AO94" s="1017"/>
      <c r="AP94" s="1563"/>
      <c r="AQ94" s="1576"/>
      <c r="AR94" s="1576"/>
      <c r="AS94" s="1576"/>
    </row>
    <row r="95" spans="1:47" s="279" customFormat="1" ht="89.25" x14ac:dyDescent="0.2">
      <c r="A95" s="1423" t="s">
        <v>216</v>
      </c>
      <c r="B95" s="1197" t="s">
        <v>241</v>
      </c>
      <c r="C95" s="1197" t="s">
        <v>272</v>
      </c>
      <c r="D95" s="1197" t="s">
        <v>367</v>
      </c>
      <c r="E95" s="1344" t="s">
        <v>362</v>
      </c>
      <c r="F95" s="1197" t="s">
        <v>363</v>
      </c>
      <c r="G95" s="1197"/>
      <c r="H95" s="1197" t="s">
        <v>364</v>
      </c>
      <c r="I95" s="1197" t="s">
        <v>365</v>
      </c>
      <c r="J95" s="1205" t="s">
        <v>271</v>
      </c>
      <c r="K95" s="1204" t="s">
        <v>262</v>
      </c>
      <c r="L95" s="1269" t="s">
        <v>181</v>
      </c>
      <c r="M95" s="1269" t="s">
        <v>182</v>
      </c>
      <c r="N95" s="1204" t="s">
        <v>181</v>
      </c>
      <c r="O95" s="1206" t="s">
        <v>182</v>
      </c>
      <c r="P95" s="1206" t="s">
        <v>181</v>
      </c>
      <c r="Q95" s="1204" t="s">
        <v>182</v>
      </c>
      <c r="R95" s="1205"/>
      <c r="S95" s="1205" t="s">
        <v>181</v>
      </c>
      <c r="T95" s="1270" t="s">
        <v>181</v>
      </c>
      <c r="U95" s="1174" t="s">
        <v>1177</v>
      </c>
      <c r="V95" s="1205" t="s">
        <v>181</v>
      </c>
      <c r="W95" s="1205" t="s">
        <v>181</v>
      </c>
      <c r="X95" s="1174" t="s">
        <v>741</v>
      </c>
      <c r="Y95" s="1205" t="s">
        <v>181</v>
      </c>
      <c r="Z95" s="1205" t="s">
        <v>181</v>
      </c>
      <c r="AA95" s="1172" t="s">
        <v>741</v>
      </c>
      <c r="AB95" s="1221" t="s">
        <v>366</v>
      </c>
      <c r="AC95" s="1172" t="s">
        <v>741</v>
      </c>
      <c r="AD95" s="96" t="s">
        <v>860</v>
      </c>
      <c r="AE95" s="280"/>
      <c r="AF95" s="280"/>
      <c r="AG95" s="283"/>
      <c r="AH95" s="280"/>
      <c r="AI95" s="280"/>
      <c r="AJ95" s="339" t="s">
        <v>1119</v>
      </c>
      <c r="AK95" s="318"/>
      <c r="AL95" s="316"/>
      <c r="AM95" s="352"/>
      <c r="AN95" s="1025"/>
      <c r="AO95" s="1017"/>
      <c r="AP95" s="1563"/>
      <c r="AQ95" s="1576"/>
      <c r="AR95" s="1576"/>
      <c r="AS95" s="1576"/>
    </row>
    <row r="96" spans="1:47" s="22" customFormat="1" ht="177.75" customHeight="1" x14ac:dyDescent="0.2">
      <c r="A96" s="1389" t="s">
        <v>216</v>
      </c>
      <c r="B96" s="1233" t="s">
        <v>241</v>
      </c>
      <c r="C96" s="1233" t="s">
        <v>368</v>
      </c>
      <c r="D96" s="1233" t="s">
        <v>369</v>
      </c>
      <c r="E96" s="1323" t="s">
        <v>362</v>
      </c>
      <c r="F96" s="1233" t="s">
        <v>370</v>
      </c>
      <c r="G96" s="1233" t="s">
        <v>371</v>
      </c>
      <c r="H96" s="1233" t="s">
        <v>372</v>
      </c>
      <c r="I96" s="1233" t="s">
        <v>373</v>
      </c>
      <c r="J96" s="1277" t="s">
        <v>271</v>
      </c>
      <c r="K96" s="1258" t="s">
        <v>941</v>
      </c>
      <c r="L96" s="1258" t="s">
        <v>181</v>
      </c>
      <c r="M96" s="1258" t="s">
        <v>182</v>
      </c>
      <c r="N96" s="1258" t="s">
        <v>181</v>
      </c>
      <c r="O96" s="1288" t="s">
        <v>182</v>
      </c>
      <c r="P96" s="1288" t="s">
        <v>181</v>
      </c>
      <c r="Q96" s="1258" t="s">
        <v>182</v>
      </c>
      <c r="R96" s="1199"/>
      <c r="S96" s="1199" t="s">
        <v>181</v>
      </c>
      <c r="T96" s="1199" t="s">
        <v>182</v>
      </c>
      <c r="U96" s="1199" t="s">
        <v>1177</v>
      </c>
      <c r="V96" s="1199" t="s">
        <v>181</v>
      </c>
      <c r="W96" s="1209" t="s">
        <v>181</v>
      </c>
      <c r="X96" s="1199"/>
      <c r="Y96" s="1246" t="s">
        <v>181</v>
      </c>
      <c r="Z96" s="1246" t="s">
        <v>182</v>
      </c>
      <c r="AA96" s="1223" t="s">
        <v>1526</v>
      </c>
      <c r="AB96" s="1266" t="s">
        <v>375</v>
      </c>
      <c r="AC96" s="1266" t="s">
        <v>376</v>
      </c>
      <c r="AD96" s="600"/>
      <c r="AE96" s="601"/>
      <c r="AF96" s="601"/>
      <c r="AG96" s="601"/>
      <c r="AH96" s="601"/>
      <c r="AI96" s="601"/>
      <c r="AJ96" s="603"/>
      <c r="AK96" s="604" t="s">
        <v>38</v>
      </c>
      <c r="AL96" s="599"/>
      <c r="AM96" s="602"/>
      <c r="AN96" s="1033" t="s">
        <v>1617</v>
      </c>
      <c r="AO96" s="1017"/>
      <c r="AP96" s="1564" t="s">
        <v>181</v>
      </c>
      <c r="AQ96" s="1576"/>
      <c r="AR96" s="1576"/>
      <c r="AS96" s="1576"/>
    </row>
    <row r="97" spans="1:45" s="22" customFormat="1" ht="178.5" customHeight="1" x14ac:dyDescent="0.2">
      <c r="A97" s="1389" t="s">
        <v>216</v>
      </c>
      <c r="B97" s="1233" t="s">
        <v>241</v>
      </c>
      <c r="C97" s="1233" t="s">
        <v>377</v>
      </c>
      <c r="D97" s="1233" t="s">
        <v>362</v>
      </c>
      <c r="E97" s="1323" t="s">
        <v>362</v>
      </c>
      <c r="F97" s="1233" t="s">
        <v>378</v>
      </c>
      <c r="G97" s="1233" t="s">
        <v>379</v>
      </c>
      <c r="H97" s="1233" t="s">
        <v>380</v>
      </c>
      <c r="I97" s="1233" t="s">
        <v>381</v>
      </c>
      <c r="J97" s="1277" t="s">
        <v>271</v>
      </c>
      <c r="K97" s="1258" t="s">
        <v>941</v>
      </c>
      <c r="L97" s="1258" t="s">
        <v>181</v>
      </c>
      <c r="M97" s="1258" t="s">
        <v>182</v>
      </c>
      <c r="N97" s="1258" t="s">
        <v>181</v>
      </c>
      <c r="O97" s="1288" t="s">
        <v>182</v>
      </c>
      <c r="P97" s="1288" t="s">
        <v>181</v>
      </c>
      <c r="Q97" s="1258" t="s">
        <v>182</v>
      </c>
      <c r="R97" s="1199"/>
      <c r="S97" s="1199" t="s">
        <v>181</v>
      </c>
      <c r="T97" s="1199" t="s">
        <v>182</v>
      </c>
      <c r="U97" s="1199" t="s">
        <v>1177</v>
      </c>
      <c r="V97" s="1199" t="s">
        <v>181</v>
      </c>
      <c r="W97" s="1209" t="s">
        <v>181</v>
      </c>
      <c r="X97" s="1199"/>
      <c r="Y97" s="1246" t="s">
        <v>181</v>
      </c>
      <c r="Z97" s="1246" t="s">
        <v>182</v>
      </c>
      <c r="AA97" s="1223" t="s">
        <v>1526</v>
      </c>
      <c r="AB97" s="1266" t="s">
        <v>375</v>
      </c>
      <c r="AC97" s="1266" t="s">
        <v>376</v>
      </c>
      <c r="AD97" s="600"/>
      <c r="AE97" s="601"/>
      <c r="AF97" s="601"/>
      <c r="AG97" s="601"/>
      <c r="AH97" s="601"/>
      <c r="AI97" s="601"/>
      <c r="AJ97" s="603"/>
      <c r="AK97" s="604" t="s">
        <v>38</v>
      </c>
      <c r="AL97" s="599"/>
      <c r="AM97" s="602"/>
      <c r="AN97" s="1033" t="s">
        <v>1617</v>
      </c>
      <c r="AO97" s="1017"/>
      <c r="AP97" s="1564" t="s">
        <v>181</v>
      </c>
      <c r="AQ97" s="1576"/>
      <c r="AR97" s="1576"/>
      <c r="AS97" s="1576"/>
    </row>
    <row r="98" spans="1:45" s="22" customFormat="1" ht="84" customHeight="1" x14ac:dyDescent="0.2">
      <c r="A98" s="1423" t="s">
        <v>216</v>
      </c>
      <c r="B98" s="1197" t="s">
        <v>241</v>
      </c>
      <c r="C98" s="1197" t="s">
        <v>382</v>
      </c>
      <c r="D98" s="1197" t="s">
        <v>383</v>
      </c>
      <c r="E98" s="1344" t="s">
        <v>362</v>
      </c>
      <c r="F98" s="1197"/>
      <c r="G98" s="1197" t="s">
        <v>384</v>
      </c>
      <c r="H98" s="1197" t="s">
        <v>249</v>
      </c>
      <c r="I98" s="1197" t="s">
        <v>385</v>
      </c>
      <c r="J98" s="1205" t="s">
        <v>353</v>
      </c>
      <c r="K98" s="1205" t="s">
        <v>311</v>
      </c>
      <c r="L98" s="1204" t="s">
        <v>181</v>
      </c>
      <c r="M98" s="1204" t="s">
        <v>182</v>
      </c>
      <c r="N98" s="1204" t="s">
        <v>181</v>
      </c>
      <c r="O98" s="1206" t="s">
        <v>182</v>
      </c>
      <c r="P98" s="1206" t="s">
        <v>181</v>
      </c>
      <c r="Q98" s="1204" t="s">
        <v>182</v>
      </c>
      <c r="R98" s="1205"/>
      <c r="S98" s="1205" t="s">
        <v>181</v>
      </c>
      <c r="T98" s="1205" t="s">
        <v>182</v>
      </c>
      <c r="U98" s="1205" t="s">
        <v>1177</v>
      </c>
      <c r="V98" s="1205" t="s">
        <v>181</v>
      </c>
      <c r="W98" s="1205" t="s">
        <v>182</v>
      </c>
      <c r="X98" s="1205"/>
      <c r="Y98" s="1204" t="s">
        <v>181</v>
      </c>
      <c r="Z98" s="1204" t="s">
        <v>181</v>
      </c>
      <c r="AA98" s="1172" t="s">
        <v>741</v>
      </c>
      <c r="AB98" s="1221" t="s">
        <v>386</v>
      </c>
      <c r="AC98" s="1330" t="s">
        <v>1527</v>
      </c>
      <c r="AD98" s="606"/>
      <c r="AE98" s="605"/>
      <c r="AF98" s="605"/>
      <c r="AG98" s="607"/>
      <c r="AH98" s="605"/>
      <c r="AI98" s="605"/>
      <c r="AJ98" s="609"/>
      <c r="AK98" s="608"/>
      <c r="AL98" s="606"/>
      <c r="AM98" s="610"/>
      <c r="AN98" s="1033" t="s">
        <v>38</v>
      </c>
      <c r="AO98" s="1017"/>
      <c r="AP98" s="1563"/>
      <c r="AQ98" s="1576"/>
      <c r="AR98" s="1576"/>
      <c r="AS98" s="1576"/>
    </row>
    <row r="99" spans="1:45" s="22" customFormat="1" ht="131.25" customHeight="1" x14ac:dyDescent="0.2">
      <c r="A99" s="1423" t="s">
        <v>216</v>
      </c>
      <c r="B99" s="1197" t="s">
        <v>241</v>
      </c>
      <c r="C99" s="1197" t="s">
        <v>387</v>
      </c>
      <c r="D99" s="1197" t="s">
        <v>388</v>
      </c>
      <c r="E99" s="1344" t="s">
        <v>356</v>
      </c>
      <c r="F99" s="1197" t="s">
        <v>298</v>
      </c>
      <c r="G99" s="1197"/>
      <c r="H99" s="1197" t="s">
        <v>389</v>
      </c>
      <c r="I99" s="1197"/>
      <c r="J99" s="1207" t="s">
        <v>271</v>
      </c>
      <c r="K99" s="1205" t="s">
        <v>311</v>
      </c>
      <c r="L99" s="1204" t="s">
        <v>181</v>
      </c>
      <c r="M99" s="1204" t="s">
        <v>182</v>
      </c>
      <c r="N99" s="1204" t="s">
        <v>181</v>
      </c>
      <c r="O99" s="1206" t="s">
        <v>182</v>
      </c>
      <c r="P99" s="1206" t="s">
        <v>181</v>
      </c>
      <c r="Q99" s="1204" t="s">
        <v>182</v>
      </c>
      <c r="R99" s="1205"/>
      <c r="S99" s="1205" t="s">
        <v>181</v>
      </c>
      <c r="T99" s="1205" t="s">
        <v>182</v>
      </c>
      <c r="U99" s="1205" t="s">
        <v>1177</v>
      </c>
      <c r="V99" s="1205" t="s">
        <v>181</v>
      </c>
      <c r="W99" s="1205" t="s">
        <v>182</v>
      </c>
      <c r="X99" s="1205"/>
      <c r="Y99" s="1204" t="s">
        <v>181</v>
      </c>
      <c r="Z99" s="1204" t="s">
        <v>181</v>
      </c>
      <c r="AA99" s="1172" t="s">
        <v>741</v>
      </c>
      <c r="AB99" s="1221" t="s">
        <v>360</v>
      </c>
      <c r="AC99" s="1330" t="s">
        <v>1528</v>
      </c>
      <c r="AD99" s="606"/>
      <c r="AE99" s="605"/>
      <c r="AF99" s="605"/>
      <c r="AG99" s="605"/>
      <c r="AH99" s="605"/>
      <c r="AI99" s="605"/>
      <c r="AJ99" s="609"/>
      <c r="AK99" s="608"/>
      <c r="AL99" s="606"/>
      <c r="AM99" s="610"/>
      <c r="AN99" s="1033" t="s">
        <v>38</v>
      </c>
      <c r="AO99" s="1017"/>
      <c r="AP99" s="1563"/>
      <c r="AQ99" s="1576"/>
      <c r="AR99" s="1576"/>
      <c r="AS99" s="1576"/>
    </row>
    <row r="100" spans="1:45" s="22" customFormat="1" ht="179.25" customHeight="1" x14ac:dyDescent="0.2">
      <c r="A100" s="1389" t="s">
        <v>216</v>
      </c>
      <c r="B100" s="1201" t="s">
        <v>241</v>
      </c>
      <c r="C100" s="1201" t="s">
        <v>390</v>
      </c>
      <c r="D100" s="1201" t="s">
        <v>1197</v>
      </c>
      <c r="E100" s="1345" t="s">
        <v>356</v>
      </c>
      <c r="F100" s="1201" t="s">
        <v>391</v>
      </c>
      <c r="G100" s="1201" t="s">
        <v>392</v>
      </c>
      <c r="H100" s="1233"/>
      <c r="I100" s="1201" t="s">
        <v>393</v>
      </c>
      <c r="J100" s="1277" t="s">
        <v>261</v>
      </c>
      <c r="K100" s="1277" t="s">
        <v>394</v>
      </c>
      <c r="L100" s="1269" t="s">
        <v>181</v>
      </c>
      <c r="M100" s="1283" t="s">
        <v>182</v>
      </c>
      <c r="N100" s="1283" t="s">
        <v>181</v>
      </c>
      <c r="O100" s="1283" t="s">
        <v>182</v>
      </c>
      <c r="P100" s="1279" t="s">
        <v>181</v>
      </c>
      <c r="Q100" s="1279" t="s">
        <v>182</v>
      </c>
      <c r="R100" s="1276"/>
      <c r="S100" s="1277" t="s">
        <v>181</v>
      </c>
      <c r="T100" s="1277" t="s">
        <v>182</v>
      </c>
      <c r="U100" s="1276" t="s">
        <v>1177</v>
      </c>
      <c r="V100" s="1277" t="s">
        <v>181</v>
      </c>
      <c r="W100" s="1277" t="s">
        <v>182</v>
      </c>
      <c r="X100" s="1277"/>
      <c r="Y100" s="1308" t="s">
        <v>181</v>
      </c>
      <c r="Z100" s="1308" t="s">
        <v>182</v>
      </c>
      <c r="AA100" s="1259"/>
      <c r="AB100" s="1316" t="s">
        <v>360</v>
      </c>
      <c r="AC100" s="1260"/>
      <c r="AD100" s="606"/>
      <c r="AE100" s="605"/>
      <c r="AF100" s="605"/>
      <c r="AG100" s="605"/>
      <c r="AH100" s="605"/>
      <c r="AI100" s="605"/>
      <c r="AJ100" s="609"/>
      <c r="AK100" s="608"/>
      <c r="AL100" s="606"/>
      <c r="AM100" s="610"/>
      <c r="AN100" s="1025"/>
      <c r="AO100" s="1017"/>
      <c r="AP100" s="1563"/>
      <c r="AQ100" s="1576"/>
      <c r="AR100" s="1576"/>
      <c r="AS100" s="1576"/>
    </row>
    <row r="101" spans="1:45" s="22" customFormat="1" ht="302.25" customHeight="1" x14ac:dyDescent="0.2">
      <c r="A101" s="1389" t="s">
        <v>216</v>
      </c>
      <c r="B101" s="1201" t="s">
        <v>241</v>
      </c>
      <c r="C101" s="1201" t="s">
        <v>395</v>
      </c>
      <c r="D101" s="1201" t="s">
        <v>1037</v>
      </c>
      <c r="E101" s="1345" t="s">
        <v>356</v>
      </c>
      <c r="F101" s="1201" t="s">
        <v>396</v>
      </c>
      <c r="G101" s="1201"/>
      <c r="H101" s="1201"/>
      <c r="I101" s="1201" t="s">
        <v>1198</v>
      </c>
      <c r="J101" s="1277" t="s">
        <v>397</v>
      </c>
      <c r="K101" s="1277" t="s">
        <v>394</v>
      </c>
      <c r="L101" s="1269" t="s">
        <v>181</v>
      </c>
      <c r="M101" s="1283" t="s">
        <v>182</v>
      </c>
      <c r="N101" s="1283" t="s">
        <v>181</v>
      </c>
      <c r="O101" s="1283" t="s">
        <v>182</v>
      </c>
      <c r="P101" s="1279" t="s">
        <v>181</v>
      </c>
      <c r="Q101" s="1279" t="s">
        <v>182</v>
      </c>
      <c r="R101" s="1276"/>
      <c r="S101" s="1277" t="s">
        <v>181</v>
      </c>
      <c r="T101" s="1277" t="s">
        <v>182</v>
      </c>
      <c r="U101" s="1276" t="s">
        <v>1178</v>
      </c>
      <c r="V101" s="1277" t="s">
        <v>181</v>
      </c>
      <c r="W101" s="1277" t="s">
        <v>182</v>
      </c>
      <c r="X101" s="1277"/>
      <c r="Y101" s="1308" t="s">
        <v>181</v>
      </c>
      <c r="Z101" s="1308" t="s">
        <v>182</v>
      </c>
      <c r="AA101" s="1259"/>
      <c r="AB101" s="1316" t="s">
        <v>360</v>
      </c>
      <c r="AC101" s="1260"/>
      <c r="AD101" s="612"/>
      <c r="AE101" s="611"/>
      <c r="AF101" s="611"/>
      <c r="AG101" s="611"/>
      <c r="AH101" s="611"/>
      <c r="AI101" s="611"/>
      <c r="AJ101" s="614"/>
      <c r="AK101" s="613"/>
      <c r="AL101" s="612"/>
      <c r="AM101" s="615"/>
      <c r="AN101" s="1025"/>
      <c r="AO101" s="1017"/>
      <c r="AP101" s="1563"/>
      <c r="AQ101" s="1576"/>
      <c r="AR101" s="1576"/>
      <c r="AS101" s="1576"/>
    </row>
    <row r="102" spans="1:45" s="22" customFormat="1" ht="123" customHeight="1" x14ac:dyDescent="0.2">
      <c r="A102" s="1389" t="s">
        <v>216</v>
      </c>
      <c r="B102" s="1201" t="s">
        <v>241</v>
      </c>
      <c r="C102" s="1201" t="s">
        <v>398</v>
      </c>
      <c r="D102" s="1201" t="s">
        <v>399</v>
      </c>
      <c r="E102" s="1345" t="s">
        <v>362</v>
      </c>
      <c r="F102" s="1201" t="s">
        <v>400</v>
      </c>
      <c r="G102" s="1201"/>
      <c r="H102" s="1201" t="s">
        <v>401</v>
      </c>
      <c r="I102" s="1201" t="s">
        <v>249</v>
      </c>
      <c r="J102" s="1277" t="s">
        <v>271</v>
      </c>
      <c r="K102" s="1209" t="s">
        <v>790</v>
      </c>
      <c r="L102" s="1269" t="s">
        <v>181</v>
      </c>
      <c r="M102" s="1269" t="s">
        <v>182</v>
      </c>
      <c r="N102" s="1269" t="s">
        <v>181</v>
      </c>
      <c r="O102" s="1283" t="s">
        <v>182</v>
      </c>
      <c r="P102" s="1279" t="s">
        <v>181</v>
      </c>
      <c r="Q102" s="1280" t="s">
        <v>182</v>
      </c>
      <c r="R102" s="1281"/>
      <c r="S102" s="1199" t="s">
        <v>181</v>
      </c>
      <c r="T102" s="1199" t="s">
        <v>182</v>
      </c>
      <c r="U102" s="1281"/>
      <c r="V102" s="1199" t="s">
        <v>181</v>
      </c>
      <c r="W102" s="1199" t="s">
        <v>182</v>
      </c>
      <c r="X102" s="1199"/>
      <c r="Y102" s="1285" t="s">
        <v>181</v>
      </c>
      <c r="Z102" s="1285" t="s">
        <v>182</v>
      </c>
      <c r="AA102" s="1224"/>
      <c r="AB102" s="1316" t="s">
        <v>402</v>
      </c>
      <c r="AC102" s="1267" t="s">
        <v>1248</v>
      </c>
      <c r="AD102" s="618"/>
      <c r="AE102" s="616"/>
      <c r="AF102" s="616"/>
      <c r="AG102" s="616"/>
      <c r="AH102" s="616"/>
      <c r="AI102" s="616"/>
      <c r="AJ102" s="629"/>
      <c r="AK102" s="635" t="s">
        <v>1448</v>
      </c>
      <c r="AL102" s="617"/>
      <c r="AM102" s="634"/>
      <c r="AN102" s="1025"/>
      <c r="AO102" s="1017"/>
      <c r="AP102" s="1563"/>
      <c r="AQ102" s="1576"/>
      <c r="AR102" s="1576"/>
      <c r="AS102" s="1576"/>
    </row>
    <row r="103" spans="1:45" s="247" customFormat="1" ht="115.5" customHeight="1" x14ac:dyDescent="0.2">
      <c r="A103" s="307" t="s">
        <v>216</v>
      </c>
      <c r="B103" s="1173" t="s">
        <v>241</v>
      </c>
      <c r="C103" s="1173" t="s">
        <v>982</v>
      </c>
      <c r="D103" s="1173" t="s">
        <v>983</v>
      </c>
      <c r="E103" s="1348" t="s">
        <v>356</v>
      </c>
      <c r="F103" s="1173" t="s">
        <v>984</v>
      </c>
      <c r="G103" s="1173"/>
      <c r="H103" s="1173" t="s">
        <v>981</v>
      </c>
      <c r="I103" s="1173"/>
      <c r="J103" s="1181" t="s">
        <v>293</v>
      </c>
      <c r="K103" s="1181" t="s">
        <v>394</v>
      </c>
      <c r="L103" s="1181"/>
      <c r="M103" s="1181"/>
      <c r="N103" s="1181"/>
      <c r="O103" s="1181"/>
      <c r="P103" s="1181" t="s">
        <v>181</v>
      </c>
      <c r="Q103" s="1181" t="s">
        <v>182</v>
      </c>
      <c r="R103" s="1181" t="s">
        <v>1035</v>
      </c>
      <c r="S103" s="1180" t="s">
        <v>181</v>
      </c>
      <c r="T103" s="1180" t="s">
        <v>182</v>
      </c>
      <c r="U103" s="1176"/>
      <c r="V103" s="1180" t="s">
        <v>181</v>
      </c>
      <c r="W103" s="1180" t="s">
        <v>182</v>
      </c>
      <c r="X103" s="1180"/>
      <c r="Y103" s="1176" t="s">
        <v>181</v>
      </c>
      <c r="Z103" s="1176" t="s">
        <v>182</v>
      </c>
      <c r="AA103" s="1182"/>
      <c r="AB103" s="1173" t="s">
        <v>360</v>
      </c>
      <c r="AC103" s="1173"/>
      <c r="AD103" s="621"/>
      <c r="AE103" s="621"/>
      <c r="AF103" s="621"/>
      <c r="AG103" s="620" t="s">
        <v>1035</v>
      </c>
      <c r="AH103" s="619" t="s">
        <v>181</v>
      </c>
      <c r="AI103" s="619" t="s">
        <v>181</v>
      </c>
      <c r="AJ103" s="631"/>
      <c r="AK103" s="626"/>
      <c r="AL103" s="624"/>
      <c r="AM103" s="623"/>
      <c r="AN103" s="1027"/>
      <c r="AO103" s="1019"/>
      <c r="AP103" s="1568"/>
      <c r="AQ103" s="621"/>
      <c r="AR103" s="621"/>
      <c r="AS103" s="621"/>
    </row>
    <row r="104" spans="1:45" s="248" customFormat="1" ht="69" customHeight="1" x14ac:dyDescent="0.2">
      <c r="A104" s="307" t="s">
        <v>216</v>
      </c>
      <c r="B104" s="1173" t="s">
        <v>241</v>
      </c>
      <c r="C104" s="1173" t="s">
        <v>985</v>
      </c>
      <c r="D104" s="1173" t="s">
        <v>356</v>
      </c>
      <c r="E104" s="1348" t="s">
        <v>356</v>
      </c>
      <c r="F104" s="1173" t="s">
        <v>986</v>
      </c>
      <c r="G104" s="1173"/>
      <c r="H104" s="1173" t="s">
        <v>260</v>
      </c>
      <c r="I104" s="1173"/>
      <c r="J104" s="1181" t="s">
        <v>293</v>
      </c>
      <c r="K104" s="1181" t="s">
        <v>394</v>
      </c>
      <c r="L104" s="1181"/>
      <c r="M104" s="1181"/>
      <c r="N104" s="1181"/>
      <c r="O104" s="1181"/>
      <c r="P104" s="1181" t="s">
        <v>181</v>
      </c>
      <c r="Q104" s="1181" t="s">
        <v>182</v>
      </c>
      <c r="R104" s="1181" t="s">
        <v>1035</v>
      </c>
      <c r="S104" s="1180" t="s">
        <v>181</v>
      </c>
      <c r="T104" s="1180" t="s">
        <v>182</v>
      </c>
      <c r="U104" s="1176"/>
      <c r="V104" s="1180" t="s">
        <v>181</v>
      </c>
      <c r="W104" s="1180" t="s">
        <v>182</v>
      </c>
      <c r="X104" s="1180"/>
      <c r="Y104" s="1176" t="s">
        <v>181</v>
      </c>
      <c r="Z104" s="1176" t="s">
        <v>182</v>
      </c>
      <c r="AA104" s="1182"/>
      <c r="AB104" s="1173" t="s">
        <v>360</v>
      </c>
      <c r="AC104" s="1173"/>
      <c r="AD104" s="622"/>
      <c r="AE104" s="622"/>
      <c r="AF104" s="622"/>
      <c r="AG104" s="620" t="s">
        <v>1035</v>
      </c>
      <c r="AH104" s="619" t="s">
        <v>181</v>
      </c>
      <c r="AI104" s="619" t="s">
        <v>181</v>
      </c>
      <c r="AJ104" s="632"/>
      <c r="AK104" s="637"/>
      <c r="AL104" s="627"/>
      <c r="AM104" s="628"/>
      <c r="AN104" s="1027"/>
      <c r="AO104" s="1019"/>
      <c r="AP104" s="1568"/>
      <c r="AQ104" s="622"/>
      <c r="AR104" s="622"/>
      <c r="AS104" s="622"/>
    </row>
    <row r="105" spans="1:45" s="248" customFormat="1" ht="82.5" customHeight="1" x14ac:dyDescent="0.2">
      <c r="A105" s="307" t="s">
        <v>216</v>
      </c>
      <c r="B105" s="1173" t="s">
        <v>241</v>
      </c>
      <c r="C105" s="1173" t="s">
        <v>987</v>
      </c>
      <c r="D105" s="1173" t="s">
        <v>988</v>
      </c>
      <c r="E105" s="1348" t="s">
        <v>362</v>
      </c>
      <c r="F105" s="1173" t="s">
        <v>984</v>
      </c>
      <c r="G105" s="1173"/>
      <c r="H105" s="1173" t="s">
        <v>989</v>
      </c>
      <c r="I105" s="1173"/>
      <c r="J105" s="1181" t="s">
        <v>284</v>
      </c>
      <c r="K105" s="1181" t="s">
        <v>790</v>
      </c>
      <c r="L105" s="1181"/>
      <c r="M105" s="1181"/>
      <c r="N105" s="1181"/>
      <c r="O105" s="1181"/>
      <c r="P105" s="1181" t="s">
        <v>181</v>
      </c>
      <c r="Q105" s="1181" t="s">
        <v>182</v>
      </c>
      <c r="R105" s="1181" t="s">
        <v>1035</v>
      </c>
      <c r="S105" s="1180" t="s">
        <v>181</v>
      </c>
      <c r="T105" s="1180" t="s">
        <v>182</v>
      </c>
      <c r="U105" s="1176"/>
      <c r="V105" s="1180" t="s">
        <v>181</v>
      </c>
      <c r="W105" s="1180" t="s">
        <v>182</v>
      </c>
      <c r="X105" s="1180"/>
      <c r="Y105" s="1176" t="s">
        <v>181</v>
      </c>
      <c r="Z105" s="1176" t="s">
        <v>182</v>
      </c>
      <c r="AA105" s="1182"/>
      <c r="AB105" s="1173" t="s">
        <v>990</v>
      </c>
      <c r="AC105" s="1173"/>
      <c r="AD105" s="622"/>
      <c r="AE105" s="622"/>
      <c r="AF105" s="622"/>
      <c r="AG105" s="620" t="s">
        <v>1035</v>
      </c>
      <c r="AH105" s="619" t="s">
        <v>181</v>
      </c>
      <c r="AI105" s="619" t="s">
        <v>181</v>
      </c>
      <c r="AJ105" s="632"/>
      <c r="AK105" s="637"/>
      <c r="AL105" s="627"/>
      <c r="AM105" s="628"/>
      <c r="AN105" s="1027"/>
      <c r="AO105" s="1019"/>
      <c r="AP105" s="1568"/>
      <c r="AQ105" s="622"/>
      <c r="AR105" s="622"/>
      <c r="AS105" s="622"/>
    </row>
    <row r="106" spans="1:45" s="248" customFormat="1" ht="91.5" customHeight="1" x14ac:dyDescent="0.2">
      <c r="A106" s="307" t="s">
        <v>216</v>
      </c>
      <c r="B106" s="1173" t="s">
        <v>241</v>
      </c>
      <c r="C106" s="1173" t="s">
        <v>991</v>
      </c>
      <c r="D106" s="1173" t="s">
        <v>362</v>
      </c>
      <c r="E106" s="1348" t="s">
        <v>362</v>
      </c>
      <c r="F106" s="1173" t="s">
        <v>992</v>
      </c>
      <c r="G106" s="1173"/>
      <c r="H106" s="1173" t="s">
        <v>260</v>
      </c>
      <c r="I106" s="1173"/>
      <c r="J106" s="1181" t="s">
        <v>284</v>
      </c>
      <c r="K106" s="1181" t="s">
        <v>941</v>
      </c>
      <c r="L106" s="1181" t="s">
        <v>941</v>
      </c>
      <c r="M106" s="1181"/>
      <c r="N106" s="1181"/>
      <c r="O106" s="1181"/>
      <c r="P106" s="1181" t="s">
        <v>181</v>
      </c>
      <c r="Q106" s="1181" t="s">
        <v>182</v>
      </c>
      <c r="R106" s="1181" t="s">
        <v>1035</v>
      </c>
      <c r="S106" s="1180" t="s">
        <v>181</v>
      </c>
      <c r="T106" s="1180" t="s">
        <v>182</v>
      </c>
      <c r="U106" s="1176"/>
      <c r="V106" s="1180" t="s">
        <v>181</v>
      </c>
      <c r="W106" s="1180" t="s">
        <v>182</v>
      </c>
      <c r="X106" s="1180"/>
      <c r="Y106" s="1176" t="s">
        <v>181</v>
      </c>
      <c r="Z106" s="1176" t="s">
        <v>182</v>
      </c>
      <c r="AA106" s="1182"/>
      <c r="AB106" s="1173" t="s">
        <v>993</v>
      </c>
      <c r="AC106" s="1173"/>
      <c r="AD106" s="622"/>
      <c r="AE106" s="622"/>
      <c r="AF106" s="622"/>
      <c r="AG106" s="620" t="s">
        <v>1035</v>
      </c>
      <c r="AH106" s="619" t="s">
        <v>181</v>
      </c>
      <c r="AI106" s="619" t="s">
        <v>181</v>
      </c>
      <c r="AJ106" s="632"/>
      <c r="AK106" s="637"/>
      <c r="AL106" s="627"/>
      <c r="AM106" s="628"/>
      <c r="AN106" s="1027"/>
      <c r="AO106" s="1019"/>
      <c r="AP106" s="1568"/>
      <c r="AQ106" s="622"/>
      <c r="AR106" s="622"/>
      <c r="AS106" s="622"/>
    </row>
    <row r="107" spans="1:45" ht="80.25" customHeight="1" x14ac:dyDescent="0.2">
      <c r="A107" s="1389" t="s">
        <v>216</v>
      </c>
      <c r="B107" s="1233" t="s">
        <v>241</v>
      </c>
      <c r="C107" s="1233" t="s">
        <v>1179</v>
      </c>
      <c r="D107" s="1233" t="s">
        <v>356</v>
      </c>
      <c r="E107" s="1323" t="s">
        <v>356</v>
      </c>
      <c r="F107" s="1233" t="s">
        <v>1180</v>
      </c>
      <c r="G107" s="1233"/>
      <c r="H107" s="1233" t="s">
        <v>1898</v>
      </c>
      <c r="I107" s="1233"/>
      <c r="J107" s="1209" t="s">
        <v>262</v>
      </c>
      <c r="K107" s="1209" t="s">
        <v>998</v>
      </c>
      <c r="L107" s="1199"/>
      <c r="M107" s="1199"/>
      <c r="N107" s="1199"/>
      <c r="O107" s="1199"/>
      <c r="P107" s="1199"/>
      <c r="Q107" s="1199"/>
      <c r="R107" s="1199"/>
      <c r="S107" s="1199" t="s">
        <v>181</v>
      </c>
      <c r="T107" s="1199" t="s">
        <v>182</v>
      </c>
      <c r="U107" s="1199"/>
      <c r="V107" s="1199" t="s">
        <v>181</v>
      </c>
      <c r="W107" s="1199" t="s">
        <v>182</v>
      </c>
      <c r="X107" s="1199"/>
      <c r="Y107" s="1285" t="s">
        <v>181</v>
      </c>
      <c r="Z107" s="1285" t="s">
        <v>182</v>
      </c>
      <c r="AA107" s="1224"/>
      <c r="AB107" s="1260" t="s">
        <v>1182</v>
      </c>
      <c r="AC107" s="1260"/>
      <c r="AD107" s="625"/>
      <c r="AE107" s="625"/>
      <c r="AF107" s="625"/>
      <c r="AG107" s="625"/>
      <c r="AH107" s="625"/>
      <c r="AI107" s="625"/>
      <c r="AJ107" s="630" t="s">
        <v>1214</v>
      </c>
      <c r="AK107" s="636"/>
      <c r="AL107" s="633"/>
      <c r="AM107" s="634"/>
      <c r="AN107" s="1025"/>
      <c r="AO107" s="1017"/>
      <c r="AP107" s="1563"/>
      <c r="AQ107" s="1578"/>
      <c r="AR107" s="1578"/>
      <c r="AS107" s="1578"/>
    </row>
    <row r="108" spans="1:45" ht="81" customHeight="1" x14ac:dyDescent="0.2">
      <c r="A108" s="1389" t="s">
        <v>216</v>
      </c>
      <c r="B108" s="1233" t="s">
        <v>241</v>
      </c>
      <c r="C108" s="1233" t="s">
        <v>1183</v>
      </c>
      <c r="D108" s="1233" t="s">
        <v>356</v>
      </c>
      <c r="E108" s="1323" t="s">
        <v>356</v>
      </c>
      <c r="F108" s="1233" t="s">
        <v>1184</v>
      </c>
      <c r="G108" s="1233"/>
      <c r="H108" s="1233" t="s">
        <v>1181</v>
      </c>
      <c r="I108" s="1233"/>
      <c r="J108" s="1209" t="s">
        <v>262</v>
      </c>
      <c r="K108" s="1209" t="s">
        <v>491</v>
      </c>
      <c r="L108" s="1199"/>
      <c r="M108" s="1199"/>
      <c r="N108" s="1199"/>
      <c r="O108" s="1199"/>
      <c r="P108" s="1199"/>
      <c r="Q108" s="1199"/>
      <c r="R108" s="1199"/>
      <c r="S108" s="1199" t="s">
        <v>181</v>
      </c>
      <c r="T108" s="1199" t="s">
        <v>182</v>
      </c>
      <c r="U108" s="1199"/>
      <c r="V108" s="1199" t="s">
        <v>181</v>
      </c>
      <c r="W108" s="1199" t="s">
        <v>182</v>
      </c>
      <c r="X108" s="1199"/>
      <c r="Y108" s="1285" t="s">
        <v>181</v>
      </c>
      <c r="Z108" s="1285" t="s">
        <v>182</v>
      </c>
      <c r="AA108" s="1224"/>
      <c r="AB108" s="1260" t="s">
        <v>1185</v>
      </c>
      <c r="AC108" s="1260"/>
      <c r="AD108" s="638"/>
      <c r="AE108" s="638"/>
      <c r="AF108" s="638"/>
      <c r="AG108" s="638"/>
      <c r="AH108" s="638"/>
      <c r="AI108" s="638"/>
      <c r="AJ108" s="643" t="s">
        <v>1214</v>
      </c>
      <c r="AK108" s="648"/>
      <c r="AL108" s="644"/>
      <c r="AM108" s="645"/>
      <c r="AN108" s="1025"/>
      <c r="AO108" s="1017"/>
      <c r="AP108" s="1563"/>
      <c r="AQ108" s="1578"/>
      <c r="AR108" s="1578"/>
      <c r="AS108" s="1578"/>
    </row>
    <row r="109" spans="1:45" ht="78" customHeight="1" x14ac:dyDescent="0.2">
      <c r="A109" s="1389" t="s">
        <v>216</v>
      </c>
      <c r="B109" s="1233" t="s">
        <v>241</v>
      </c>
      <c r="C109" s="1233" t="s">
        <v>1186</v>
      </c>
      <c r="D109" s="1233" t="s">
        <v>356</v>
      </c>
      <c r="E109" s="1323" t="s">
        <v>356</v>
      </c>
      <c r="F109" s="1233" t="s">
        <v>291</v>
      </c>
      <c r="G109" s="1233"/>
      <c r="H109" s="1233" t="s">
        <v>260</v>
      </c>
      <c r="I109" s="1233"/>
      <c r="J109" s="1209" t="s">
        <v>262</v>
      </c>
      <c r="K109" s="1209" t="s">
        <v>491</v>
      </c>
      <c r="L109" s="1199"/>
      <c r="M109" s="1199"/>
      <c r="N109" s="1199"/>
      <c r="O109" s="1199"/>
      <c r="P109" s="1199"/>
      <c r="Q109" s="1199"/>
      <c r="R109" s="1199"/>
      <c r="S109" s="1199" t="s">
        <v>181</v>
      </c>
      <c r="T109" s="1199" t="s">
        <v>182</v>
      </c>
      <c r="U109" s="1199"/>
      <c r="V109" s="1199" t="s">
        <v>181</v>
      </c>
      <c r="W109" s="1199" t="s">
        <v>182</v>
      </c>
      <c r="X109" s="1199"/>
      <c r="Y109" s="1285" t="s">
        <v>181</v>
      </c>
      <c r="Z109" s="1285" t="s">
        <v>182</v>
      </c>
      <c r="AA109" s="1224"/>
      <c r="AB109" s="1260" t="s">
        <v>1187</v>
      </c>
      <c r="AC109" s="1260"/>
      <c r="AD109" s="638"/>
      <c r="AE109" s="638"/>
      <c r="AF109" s="638"/>
      <c r="AG109" s="638"/>
      <c r="AH109" s="638"/>
      <c r="AI109" s="638"/>
      <c r="AJ109" s="643" t="s">
        <v>1214</v>
      </c>
      <c r="AK109" s="648"/>
      <c r="AL109" s="644"/>
      <c r="AM109" s="645"/>
      <c r="AN109" s="1025"/>
      <c r="AO109" s="1017"/>
      <c r="AP109" s="1563"/>
      <c r="AQ109" s="1578"/>
      <c r="AR109" s="1578"/>
      <c r="AS109" s="1578"/>
    </row>
    <row r="110" spans="1:45" s="312" customFormat="1" ht="90" customHeight="1" x14ac:dyDescent="0.2">
      <c r="A110" s="1389" t="s">
        <v>216</v>
      </c>
      <c r="B110" s="1233" t="s">
        <v>1249</v>
      </c>
      <c r="C110" s="1233" t="s">
        <v>1644</v>
      </c>
      <c r="D110" s="1233" t="s">
        <v>1250</v>
      </c>
      <c r="E110" s="1323" t="s">
        <v>1251</v>
      </c>
      <c r="F110" s="1233" t="s">
        <v>1252</v>
      </c>
      <c r="G110" s="1233" t="s">
        <v>1253</v>
      </c>
      <c r="H110" s="1299"/>
      <c r="I110" s="1233"/>
      <c r="J110" s="1209" t="s">
        <v>374</v>
      </c>
      <c r="K110" s="1209" t="s">
        <v>821</v>
      </c>
      <c r="L110" s="1214"/>
      <c r="M110" s="1214"/>
      <c r="N110" s="1214"/>
      <c r="O110" s="1214"/>
      <c r="P110" s="1214"/>
      <c r="Q110" s="1214"/>
      <c r="R110" s="1214"/>
      <c r="S110" s="1214"/>
      <c r="T110" s="1214"/>
      <c r="U110" s="1214"/>
      <c r="V110" s="1303" t="s">
        <v>181</v>
      </c>
      <c r="W110" s="1244" t="s">
        <v>182</v>
      </c>
      <c r="X110" s="1244"/>
      <c r="Y110" s="1246" t="s">
        <v>181</v>
      </c>
      <c r="Z110" s="1245" t="s">
        <v>182</v>
      </c>
      <c r="AA110" s="1334"/>
      <c r="AB110" s="1233" t="s">
        <v>1254</v>
      </c>
      <c r="AC110" s="1233" t="s">
        <v>1255</v>
      </c>
      <c r="AD110" s="641"/>
      <c r="AE110" s="641"/>
      <c r="AF110" s="641"/>
      <c r="AG110" s="641"/>
      <c r="AH110" s="641"/>
      <c r="AI110" s="640"/>
      <c r="AJ110" s="642"/>
      <c r="AK110" s="649" t="s">
        <v>1442</v>
      </c>
      <c r="AL110" s="647" t="s">
        <v>181</v>
      </c>
      <c r="AM110" s="646" t="s">
        <v>181</v>
      </c>
      <c r="AN110" s="1029"/>
      <c r="AO110" s="1017"/>
      <c r="AP110" s="1563"/>
      <c r="AQ110" s="242"/>
      <c r="AR110" s="242"/>
      <c r="AS110" s="242"/>
    </row>
    <row r="111" spans="1:45" s="312" customFormat="1" ht="90.75" customHeight="1" x14ac:dyDescent="0.2">
      <c r="A111" s="1423" t="s">
        <v>216</v>
      </c>
      <c r="B111" s="1197" t="s">
        <v>241</v>
      </c>
      <c r="C111" s="1197" t="s">
        <v>1256</v>
      </c>
      <c r="D111" s="1197" t="s">
        <v>1257</v>
      </c>
      <c r="E111" s="1344" t="s">
        <v>356</v>
      </c>
      <c r="F111" s="1197" t="s">
        <v>1258</v>
      </c>
      <c r="G111" s="1197"/>
      <c r="H111" s="1197" t="s">
        <v>981</v>
      </c>
      <c r="I111" s="1197"/>
      <c r="J111" s="1204" t="s">
        <v>293</v>
      </c>
      <c r="K111" s="1204" t="s">
        <v>311</v>
      </c>
      <c r="L111" s="1227"/>
      <c r="M111" s="1227"/>
      <c r="N111" s="1227"/>
      <c r="O111" s="1227"/>
      <c r="P111" s="1227"/>
      <c r="Q111" s="1227"/>
      <c r="R111" s="1227"/>
      <c r="S111" s="1227"/>
      <c r="T111" s="1227"/>
      <c r="U111" s="1227"/>
      <c r="V111" s="1204" t="s">
        <v>181</v>
      </c>
      <c r="W111" s="1307" t="s">
        <v>182</v>
      </c>
      <c r="X111" s="1307"/>
      <c r="Y111" s="1204" t="s">
        <v>181</v>
      </c>
      <c r="Z111" s="1307" t="s">
        <v>181</v>
      </c>
      <c r="AA111" s="1172" t="s">
        <v>741</v>
      </c>
      <c r="AB111" s="1197" t="s">
        <v>360</v>
      </c>
      <c r="AC111" s="1197"/>
      <c r="AD111" s="641"/>
      <c r="AE111" s="641"/>
      <c r="AF111" s="641"/>
      <c r="AG111" s="641"/>
      <c r="AH111" s="641"/>
      <c r="AI111" s="640"/>
      <c r="AJ111" s="642"/>
      <c r="AK111" s="649" t="s">
        <v>1442</v>
      </c>
      <c r="AL111" s="647" t="s">
        <v>181</v>
      </c>
      <c r="AM111" s="646" t="s">
        <v>181</v>
      </c>
      <c r="AN111" s="1039" t="s">
        <v>38</v>
      </c>
      <c r="AO111" s="1017"/>
      <c r="AP111" s="1563"/>
      <c r="AQ111" s="242"/>
      <c r="AR111" s="242"/>
      <c r="AS111" s="242"/>
    </row>
    <row r="112" spans="1:45" s="312" customFormat="1" ht="117.75" customHeight="1" x14ac:dyDescent="0.2">
      <c r="A112" s="1389" t="s">
        <v>216</v>
      </c>
      <c r="B112" s="1233" t="s">
        <v>241</v>
      </c>
      <c r="C112" s="1233" t="s">
        <v>1259</v>
      </c>
      <c r="D112" s="1233" t="s">
        <v>983</v>
      </c>
      <c r="E112" s="1323" t="s">
        <v>356</v>
      </c>
      <c r="F112" s="1233" t="s">
        <v>1260</v>
      </c>
      <c r="G112" s="1233"/>
      <c r="H112" s="1233" t="s">
        <v>981</v>
      </c>
      <c r="I112" s="1233"/>
      <c r="J112" s="1209" t="s">
        <v>293</v>
      </c>
      <c r="K112" s="1209" t="s">
        <v>394</v>
      </c>
      <c r="L112" s="1214"/>
      <c r="M112" s="1214"/>
      <c r="N112" s="1214"/>
      <c r="O112" s="1214"/>
      <c r="P112" s="1214"/>
      <c r="Q112" s="1214"/>
      <c r="R112" s="1214"/>
      <c r="S112" s="1214"/>
      <c r="T112" s="1214"/>
      <c r="U112" s="1214"/>
      <c r="V112" s="1303" t="s">
        <v>181</v>
      </c>
      <c r="W112" s="1244" t="s">
        <v>182</v>
      </c>
      <c r="X112" s="1244"/>
      <c r="Y112" s="1246" t="s">
        <v>181</v>
      </c>
      <c r="Z112" s="1245" t="s">
        <v>182</v>
      </c>
      <c r="AA112" s="1334"/>
      <c r="AB112" s="1233" t="s">
        <v>360</v>
      </c>
      <c r="AC112" s="1233"/>
      <c r="AD112" s="641"/>
      <c r="AE112" s="641"/>
      <c r="AF112" s="641"/>
      <c r="AG112" s="641"/>
      <c r="AH112" s="641"/>
      <c r="AI112" s="640"/>
      <c r="AJ112" s="642"/>
      <c r="AK112" s="649" t="s">
        <v>1442</v>
      </c>
      <c r="AL112" s="647" t="s">
        <v>181</v>
      </c>
      <c r="AM112" s="646" t="s">
        <v>181</v>
      </c>
      <c r="AN112" s="1029"/>
      <c r="AO112" s="1017"/>
      <c r="AP112" s="1563"/>
      <c r="AQ112" s="242"/>
      <c r="AR112" s="242"/>
      <c r="AS112" s="242"/>
    </row>
    <row r="113" spans="1:45" s="312" customFormat="1" ht="111.75" customHeight="1" x14ac:dyDescent="0.2">
      <c r="A113" s="1389" t="s">
        <v>216</v>
      </c>
      <c r="B113" s="1233" t="s">
        <v>241</v>
      </c>
      <c r="C113" s="1233" t="s">
        <v>1259</v>
      </c>
      <c r="D113" s="1233" t="s">
        <v>983</v>
      </c>
      <c r="E113" s="1323" t="s">
        <v>356</v>
      </c>
      <c r="F113" s="1233" t="s">
        <v>1260</v>
      </c>
      <c r="G113" s="1233"/>
      <c r="H113" s="1233" t="s">
        <v>981</v>
      </c>
      <c r="I113" s="1233"/>
      <c r="J113" s="1209" t="s">
        <v>293</v>
      </c>
      <c r="K113" s="1209" t="s">
        <v>394</v>
      </c>
      <c r="L113" s="1214"/>
      <c r="M113" s="1214"/>
      <c r="N113" s="1214"/>
      <c r="O113" s="1214"/>
      <c r="P113" s="1214"/>
      <c r="Q113" s="1214"/>
      <c r="R113" s="1214"/>
      <c r="S113" s="1214"/>
      <c r="T113" s="1214"/>
      <c r="U113" s="1214"/>
      <c r="V113" s="1303" t="s">
        <v>181</v>
      </c>
      <c r="W113" s="1244" t="s">
        <v>182</v>
      </c>
      <c r="X113" s="1244"/>
      <c r="Y113" s="1246" t="s">
        <v>181</v>
      </c>
      <c r="Z113" s="1245" t="s">
        <v>182</v>
      </c>
      <c r="AA113" s="1334"/>
      <c r="AB113" s="1233" t="s">
        <v>360</v>
      </c>
      <c r="AC113" s="1233"/>
      <c r="AD113" s="651"/>
      <c r="AE113" s="651"/>
      <c r="AF113" s="651"/>
      <c r="AG113" s="651"/>
      <c r="AH113" s="651"/>
      <c r="AI113" s="650"/>
      <c r="AJ113" s="652"/>
      <c r="AK113" s="655" t="s">
        <v>1442</v>
      </c>
      <c r="AL113" s="654" t="s">
        <v>181</v>
      </c>
      <c r="AM113" s="653" t="s">
        <v>181</v>
      </c>
      <c r="AN113" s="1029"/>
      <c r="AO113" s="1017"/>
      <c r="AP113" s="1563"/>
      <c r="AQ113" s="242"/>
      <c r="AR113" s="242"/>
      <c r="AS113" s="242"/>
    </row>
    <row r="114" spans="1:45" s="312" customFormat="1" ht="104.25" customHeight="1" x14ac:dyDescent="0.2">
      <c r="A114" s="1389" t="s">
        <v>216</v>
      </c>
      <c r="B114" s="1233" t="s">
        <v>241</v>
      </c>
      <c r="C114" s="1233" t="s">
        <v>1261</v>
      </c>
      <c r="D114" s="1233" t="s">
        <v>356</v>
      </c>
      <c r="E114" s="1323" t="s">
        <v>356</v>
      </c>
      <c r="F114" s="1233" t="s">
        <v>1258</v>
      </c>
      <c r="G114" s="1233"/>
      <c r="H114" s="1233" t="s">
        <v>981</v>
      </c>
      <c r="I114" s="1233"/>
      <c r="J114" s="1209" t="s">
        <v>293</v>
      </c>
      <c r="K114" s="1209" t="s">
        <v>394</v>
      </c>
      <c r="L114" s="1214"/>
      <c r="M114" s="1214"/>
      <c r="N114" s="1214"/>
      <c r="O114" s="1214"/>
      <c r="P114" s="1214"/>
      <c r="Q114" s="1214"/>
      <c r="R114" s="1214"/>
      <c r="S114" s="1214"/>
      <c r="T114" s="1214"/>
      <c r="U114" s="1214"/>
      <c r="V114" s="1303" t="s">
        <v>181</v>
      </c>
      <c r="W114" s="1244" t="s">
        <v>182</v>
      </c>
      <c r="X114" s="1244"/>
      <c r="Y114" s="1246" t="s">
        <v>181</v>
      </c>
      <c r="Z114" s="1245" t="s">
        <v>182</v>
      </c>
      <c r="AA114" s="1334"/>
      <c r="AB114" s="1233" t="s">
        <v>360</v>
      </c>
      <c r="AC114" s="1233"/>
      <c r="AD114" s="651"/>
      <c r="AE114" s="651"/>
      <c r="AF114" s="651"/>
      <c r="AG114" s="651"/>
      <c r="AH114" s="651"/>
      <c r="AI114" s="650"/>
      <c r="AJ114" s="652"/>
      <c r="AK114" s="655" t="s">
        <v>1442</v>
      </c>
      <c r="AL114" s="654" t="s">
        <v>181</v>
      </c>
      <c r="AM114" s="653" t="s">
        <v>181</v>
      </c>
      <c r="AN114" s="1029"/>
      <c r="AO114" s="1017"/>
      <c r="AP114" s="1563"/>
      <c r="AQ114" s="242"/>
      <c r="AR114" s="242"/>
      <c r="AS114" s="242"/>
    </row>
    <row r="115" spans="1:45" s="312" customFormat="1" ht="105" customHeight="1" x14ac:dyDescent="0.2">
      <c r="A115" s="1389" t="s">
        <v>216</v>
      </c>
      <c r="B115" s="1233" t="s">
        <v>241</v>
      </c>
      <c r="C115" s="1233" t="s">
        <v>1262</v>
      </c>
      <c r="D115" s="1233" t="s">
        <v>356</v>
      </c>
      <c r="E115" s="1323" t="s">
        <v>356</v>
      </c>
      <c r="F115" s="1233" t="s">
        <v>1645</v>
      </c>
      <c r="G115" s="1233"/>
      <c r="H115" s="1233" t="s">
        <v>981</v>
      </c>
      <c r="I115" s="1233"/>
      <c r="J115" s="1209" t="s">
        <v>293</v>
      </c>
      <c r="K115" s="1209" t="s">
        <v>394</v>
      </c>
      <c r="L115" s="1214"/>
      <c r="M115" s="1214"/>
      <c r="N115" s="1214"/>
      <c r="O115" s="1214"/>
      <c r="P115" s="1214"/>
      <c r="Q115" s="1214"/>
      <c r="R115" s="1214"/>
      <c r="S115" s="1214"/>
      <c r="T115" s="1214"/>
      <c r="U115" s="1214"/>
      <c r="V115" s="1303" t="s">
        <v>181</v>
      </c>
      <c r="W115" s="1244" t="s">
        <v>182</v>
      </c>
      <c r="X115" s="1244"/>
      <c r="Y115" s="1246" t="s">
        <v>181</v>
      </c>
      <c r="Z115" s="1245" t="s">
        <v>182</v>
      </c>
      <c r="AA115" s="1334"/>
      <c r="AB115" s="1233" t="s">
        <v>360</v>
      </c>
      <c r="AC115" s="1233" t="s">
        <v>1529</v>
      </c>
      <c r="AD115" s="651"/>
      <c r="AE115" s="651"/>
      <c r="AF115" s="651"/>
      <c r="AG115" s="651"/>
      <c r="AH115" s="651"/>
      <c r="AI115" s="650"/>
      <c r="AJ115" s="652"/>
      <c r="AK115" s="655" t="s">
        <v>1442</v>
      </c>
      <c r="AL115" s="654" t="s">
        <v>181</v>
      </c>
      <c r="AM115" s="653" t="s">
        <v>181</v>
      </c>
      <c r="AN115" s="1029"/>
      <c r="AO115" s="1017"/>
      <c r="AP115" s="1563"/>
      <c r="AQ115" s="242"/>
      <c r="AR115" s="242"/>
      <c r="AS115" s="242"/>
    </row>
    <row r="116" spans="1:45" s="312" customFormat="1" ht="71.25" customHeight="1" x14ac:dyDescent="0.2">
      <c r="A116" s="1389" t="s">
        <v>216</v>
      </c>
      <c r="B116" s="1233" t="s">
        <v>241</v>
      </c>
      <c r="C116" s="1233" t="s">
        <v>985</v>
      </c>
      <c r="D116" s="1233" t="s">
        <v>356</v>
      </c>
      <c r="E116" s="1323" t="s">
        <v>356</v>
      </c>
      <c r="F116" s="1233" t="s">
        <v>1263</v>
      </c>
      <c r="G116" s="1233"/>
      <c r="H116" s="1233" t="s">
        <v>260</v>
      </c>
      <c r="I116" s="1233"/>
      <c r="J116" s="1209" t="s">
        <v>293</v>
      </c>
      <c r="K116" s="1209" t="s">
        <v>394</v>
      </c>
      <c r="L116" s="1214"/>
      <c r="M116" s="1214"/>
      <c r="N116" s="1214"/>
      <c r="O116" s="1214"/>
      <c r="P116" s="1214"/>
      <c r="Q116" s="1214"/>
      <c r="R116" s="1214"/>
      <c r="S116" s="1214"/>
      <c r="T116" s="1214"/>
      <c r="U116" s="1214"/>
      <c r="V116" s="1303" t="s">
        <v>181</v>
      </c>
      <c r="W116" s="1244" t="s">
        <v>182</v>
      </c>
      <c r="X116" s="1244"/>
      <c r="Y116" s="1246" t="s">
        <v>181</v>
      </c>
      <c r="Z116" s="1245" t="s">
        <v>182</v>
      </c>
      <c r="AA116" s="1334"/>
      <c r="AB116" s="1233" t="s">
        <v>360</v>
      </c>
      <c r="AC116" s="1233"/>
      <c r="AD116" s="665"/>
      <c r="AE116" s="665"/>
      <c r="AF116" s="665"/>
      <c r="AG116" s="665"/>
      <c r="AH116" s="665"/>
      <c r="AI116" s="664"/>
      <c r="AJ116" s="666"/>
      <c r="AK116" s="670" t="s">
        <v>1442</v>
      </c>
      <c r="AL116" s="669" t="s">
        <v>181</v>
      </c>
      <c r="AM116" s="668" t="s">
        <v>181</v>
      </c>
      <c r="AN116" s="1029"/>
      <c r="AO116" s="1017"/>
      <c r="AP116" s="1563"/>
      <c r="AQ116" s="242"/>
      <c r="AR116" s="242"/>
      <c r="AS116" s="242"/>
    </row>
    <row r="117" spans="1:45" s="312" customFormat="1" ht="91.5" customHeight="1" x14ac:dyDescent="0.2">
      <c r="A117" s="1423" t="s">
        <v>216</v>
      </c>
      <c r="B117" s="1197" t="s">
        <v>241</v>
      </c>
      <c r="C117" s="1197" t="s">
        <v>1264</v>
      </c>
      <c r="D117" s="1197" t="s">
        <v>356</v>
      </c>
      <c r="E117" s="1344" t="s">
        <v>356</v>
      </c>
      <c r="F117" s="1197" t="s">
        <v>291</v>
      </c>
      <c r="G117" s="1197"/>
      <c r="H117" s="1197" t="s">
        <v>260</v>
      </c>
      <c r="I117" s="1197"/>
      <c r="J117" s="1204" t="s">
        <v>293</v>
      </c>
      <c r="K117" s="1204" t="s">
        <v>311</v>
      </c>
      <c r="L117" s="1227"/>
      <c r="M117" s="1227"/>
      <c r="N117" s="1227"/>
      <c r="O117" s="1227"/>
      <c r="P117" s="1227"/>
      <c r="Q117" s="1227"/>
      <c r="R117" s="1227"/>
      <c r="S117" s="1227"/>
      <c r="T117" s="1227"/>
      <c r="U117" s="1227"/>
      <c r="V117" s="1297" t="s">
        <v>181</v>
      </c>
      <c r="W117" s="1307" t="s">
        <v>182</v>
      </c>
      <c r="X117" s="1307"/>
      <c r="Y117" s="1204" t="s">
        <v>181</v>
      </c>
      <c r="Z117" s="1307" t="s">
        <v>181</v>
      </c>
      <c r="AA117" s="1172" t="s">
        <v>741</v>
      </c>
      <c r="AB117" s="1197" t="s">
        <v>360</v>
      </c>
      <c r="AC117" s="1197"/>
      <c r="AD117" s="665"/>
      <c r="AE117" s="665"/>
      <c r="AF117" s="665"/>
      <c r="AG117" s="665"/>
      <c r="AH117" s="665"/>
      <c r="AI117" s="664"/>
      <c r="AJ117" s="666"/>
      <c r="AK117" s="670" t="s">
        <v>1442</v>
      </c>
      <c r="AL117" s="669" t="s">
        <v>181</v>
      </c>
      <c r="AM117" s="668" t="s">
        <v>181</v>
      </c>
      <c r="AN117" s="1035" t="s">
        <v>1119</v>
      </c>
      <c r="AO117" s="1017"/>
      <c r="AP117" s="1563"/>
      <c r="AQ117" s="242"/>
      <c r="AR117" s="242"/>
      <c r="AS117" s="242"/>
    </row>
    <row r="118" spans="1:45" s="312" customFormat="1" ht="89.25" x14ac:dyDescent="0.2">
      <c r="A118" s="1389" t="s">
        <v>216</v>
      </c>
      <c r="B118" s="1233" t="s">
        <v>1265</v>
      </c>
      <c r="C118" s="1233" t="s">
        <v>1646</v>
      </c>
      <c r="D118" s="1233" t="s">
        <v>1266</v>
      </c>
      <c r="E118" s="1323" t="s">
        <v>1892</v>
      </c>
      <c r="F118" s="1233" t="s">
        <v>1267</v>
      </c>
      <c r="G118" s="1233"/>
      <c r="H118" s="1233" t="s">
        <v>1268</v>
      </c>
      <c r="I118" s="1233"/>
      <c r="J118" s="1209" t="s">
        <v>251</v>
      </c>
      <c r="K118" s="1209" t="s">
        <v>394</v>
      </c>
      <c r="L118" s="1214"/>
      <c r="M118" s="1214"/>
      <c r="N118" s="1214"/>
      <c r="O118" s="1214"/>
      <c r="P118" s="1214"/>
      <c r="Q118" s="1214"/>
      <c r="R118" s="1214"/>
      <c r="S118" s="1214"/>
      <c r="T118" s="1214"/>
      <c r="U118" s="1214"/>
      <c r="V118" s="1303" t="s">
        <v>181</v>
      </c>
      <c r="W118" s="1244" t="s">
        <v>182</v>
      </c>
      <c r="X118" s="1244"/>
      <c r="Y118" s="1246" t="s">
        <v>181</v>
      </c>
      <c r="Z118" s="1245" t="s">
        <v>182</v>
      </c>
      <c r="AA118" s="1334"/>
      <c r="AB118" s="1233" t="s">
        <v>1269</v>
      </c>
      <c r="AC118" s="1233" t="s">
        <v>1530</v>
      </c>
      <c r="AD118" s="665"/>
      <c r="AE118" s="665"/>
      <c r="AF118" s="665"/>
      <c r="AG118" s="665"/>
      <c r="AH118" s="665"/>
      <c r="AI118" s="664"/>
      <c r="AJ118" s="666"/>
      <c r="AK118" s="670" t="s">
        <v>1442</v>
      </c>
      <c r="AL118" s="669" t="s">
        <v>181</v>
      </c>
      <c r="AM118" s="668" t="s">
        <v>181</v>
      </c>
      <c r="AN118" s="1029"/>
      <c r="AO118" s="1017"/>
      <c r="AP118" s="1563"/>
      <c r="AQ118" s="242"/>
      <c r="AR118" s="242"/>
      <c r="AS118" s="242"/>
    </row>
    <row r="119" spans="1:45" s="312" customFormat="1" ht="82.5" customHeight="1" x14ac:dyDescent="0.2">
      <c r="A119" s="1389" t="s">
        <v>216</v>
      </c>
      <c r="B119" s="1233" t="s">
        <v>241</v>
      </c>
      <c r="C119" s="1233" t="s">
        <v>1647</v>
      </c>
      <c r="D119" s="1233" t="s">
        <v>1271</v>
      </c>
      <c r="E119" s="1323" t="s">
        <v>362</v>
      </c>
      <c r="F119" s="1233" t="s">
        <v>1272</v>
      </c>
      <c r="G119" s="1233"/>
      <c r="H119" s="1233" t="s">
        <v>260</v>
      </c>
      <c r="I119" s="1233"/>
      <c r="J119" s="1209" t="s">
        <v>284</v>
      </c>
      <c r="K119" s="1209" t="s">
        <v>790</v>
      </c>
      <c r="L119" s="1214"/>
      <c r="M119" s="1214"/>
      <c r="N119" s="1214"/>
      <c r="O119" s="1214"/>
      <c r="P119" s="1214"/>
      <c r="Q119" s="1214"/>
      <c r="R119" s="1214"/>
      <c r="S119" s="1214"/>
      <c r="T119" s="1214"/>
      <c r="U119" s="1214"/>
      <c r="V119" s="1303" t="s">
        <v>181</v>
      </c>
      <c r="W119" s="1244" t="s">
        <v>182</v>
      </c>
      <c r="X119" s="1244"/>
      <c r="Y119" s="1246" t="s">
        <v>181</v>
      </c>
      <c r="Z119" s="1245" t="s">
        <v>182</v>
      </c>
      <c r="AA119" s="1334"/>
      <c r="AB119" s="1233" t="s">
        <v>1273</v>
      </c>
      <c r="AC119" s="1233"/>
      <c r="AD119" s="665"/>
      <c r="AE119" s="665"/>
      <c r="AF119" s="665"/>
      <c r="AG119" s="665"/>
      <c r="AH119" s="665"/>
      <c r="AI119" s="664"/>
      <c r="AJ119" s="666"/>
      <c r="AK119" s="670" t="s">
        <v>1442</v>
      </c>
      <c r="AL119" s="669" t="s">
        <v>181</v>
      </c>
      <c r="AM119" s="668" t="s">
        <v>181</v>
      </c>
      <c r="AN119" s="1029"/>
      <c r="AO119" s="1017"/>
      <c r="AP119" s="1563"/>
      <c r="AQ119" s="242"/>
      <c r="AR119" s="242"/>
      <c r="AS119" s="242"/>
    </row>
    <row r="120" spans="1:45" s="1080" customFormat="1" ht="89.25" x14ac:dyDescent="0.2">
      <c r="A120" s="1389" t="s">
        <v>216</v>
      </c>
      <c r="B120" s="1233" t="s">
        <v>1265</v>
      </c>
      <c r="C120" s="1233" t="s">
        <v>1769</v>
      </c>
      <c r="D120" s="1233" t="s">
        <v>1770</v>
      </c>
      <c r="E120" s="1323" t="s">
        <v>1771</v>
      </c>
      <c r="F120" s="1233" t="s">
        <v>984</v>
      </c>
      <c r="G120" s="1233"/>
      <c r="H120" s="1233" t="s">
        <v>260</v>
      </c>
      <c r="I120" s="1233"/>
      <c r="J120" s="1277" t="s">
        <v>790</v>
      </c>
      <c r="K120" s="1277" t="s">
        <v>998</v>
      </c>
      <c r="L120" s="1288"/>
      <c r="M120" s="1288"/>
      <c r="N120" s="1288"/>
      <c r="O120" s="1288"/>
      <c r="P120" s="1288"/>
      <c r="Q120" s="1288"/>
      <c r="R120" s="1210"/>
      <c r="S120" s="1210"/>
      <c r="T120" s="1210"/>
      <c r="U120" s="1210"/>
      <c r="V120" s="1210"/>
      <c r="W120" s="1210"/>
      <c r="X120" s="1210"/>
      <c r="Y120" s="1230" t="s">
        <v>182</v>
      </c>
      <c r="Z120" s="1588" t="s">
        <v>182</v>
      </c>
      <c r="AA120" s="1590"/>
      <c r="AB120" s="1236" t="s">
        <v>1772</v>
      </c>
      <c r="AC120" s="1447"/>
      <c r="AD120" s="1138"/>
      <c r="AE120" s="1138"/>
      <c r="AF120" s="1138"/>
      <c r="AG120" s="1138"/>
      <c r="AH120" s="1138"/>
      <c r="AI120" s="1138"/>
      <c r="AJ120" s="1138"/>
      <c r="AK120" s="1138"/>
      <c r="AL120" s="1138"/>
      <c r="AM120" s="1138"/>
      <c r="AN120" s="1138"/>
      <c r="AO120" s="1138"/>
      <c r="AP120" s="1138"/>
      <c r="AQ120" s="1511" t="s">
        <v>1942</v>
      </c>
      <c r="AR120" s="1539" t="s">
        <v>181</v>
      </c>
      <c r="AS120" s="1539" t="s">
        <v>181</v>
      </c>
    </row>
    <row r="121" spans="1:45" s="1080" customFormat="1" ht="114.75" x14ac:dyDescent="0.2">
      <c r="A121" s="1389" t="s">
        <v>216</v>
      </c>
      <c r="B121" s="1233" t="s">
        <v>1265</v>
      </c>
      <c r="C121" s="1233" t="s">
        <v>1773</v>
      </c>
      <c r="D121" s="1233" t="s">
        <v>1774</v>
      </c>
      <c r="E121" s="1323" t="s">
        <v>1775</v>
      </c>
      <c r="F121" s="1233" t="s">
        <v>984</v>
      </c>
      <c r="G121" s="1233"/>
      <c r="H121" s="1233" t="s">
        <v>260</v>
      </c>
      <c r="I121" s="1233"/>
      <c r="J121" s="1277" t="s">
        <v>790</v>
      </c>
      <c r="K121" s="1277" t="s">
        <v>1335</v>
      </c>
      <c r="L121" s="1288"/>
      <c r="M121" s="1288"/>
      <c r="N121" s="1288"/>
      <c r="O121" s="1288"/>
      <c r="P121" s="1288"/>
      <c r="Q121" s="1288"/>
      <c r="R121" s="1210"/>
      <c r="S121" s="1210"/>
      <c r="T121" s="1210"/>
      <c r="U121" s="1210"/>
      <c r="V121" s="1210"/>
      <c r="W121" s="1210"/>
      <c r="X121" s="1210"/>
      <c r="Y121" s="1230" t="s">
        <v>182</v>
      </c>
      <c r="Z121" s="1588" t="s">
        <v>182</v>
      </c>
      <c r="AA121" s="1590"/>
      <c r="AB121" s="1236" t="s">
        <v>1776</v>
      </c>
      <c r="AC121" s="1233" t="s">
        <v>1270</v>
      </c>
      <c r="AD121" s="1138"/>
      <c r="AE121" s="1138"/>
      <c r="AF121" s="1138"/>
      <c r="AG121" s="1138"/>
      <c r="AH121" s="1138"/>
      <c r="AI121" s="1138"/>
      <c r="AJ121" s="1138"/>
      <c r="AK121" s="1138"/>
      <c r="AL121" s="1138"/>
      <c r="AM121" s="1138"/>
      <c r="AN121" s="1138"/>
      <c r="AO121" s="1138"/>
      <c r="AP121" s="1138"/>
      <c r="AQ121" s="1511" t="s">
        <v>1942</v>
      </c>
      <c r="AR121" s="1539" t="s">
        <v>181</v>
      </c>
      <c r="AS121" s="1539" t="s">
        <v>181</v>
      </c>
    </row>
    <row r="122" spans="1:45" s="1080" customFormat="1" ht="63.75" x14ac:dyDescent="0.2">
      <c r="A122" s="1389" t="s">
        <v>216</v>
      </c>
      <c r="B122" s="1233" t="s">
        <v>1265</v>
      </c>
      <c r="C122" s="1233" t="s">
        <v>1777</v>
      </c>
      <c r="D122" s="1233" t="s">
        <v>1778</v>
      </c>
      <c r="E122" s="1323" t="s">
        <v>1779</v>
      </c>
      <c r="F122" s="1233" t="s">
        <v>1780</v>
      </c>
      <c r="G122" s="1233"/>
      <c r="H122" s="1233" t="s">
        <v>260</v>
      </c>
      <c r="I122" s="1233"/>
      <c r="J122" s="1277" t="s">
        <v>790</v>
      </c>
      <c r="K122" s="1277" t="s">
        <v>1402</v>
      </c>
      <c r="L122" s="1288"/>
      <c r="M122" s="1288"/>
      <c r="N122" s="1288"/>
      <c r="O122" s="1288"/>
      <c r="P122" s="1288"/>
      <c r="Q122" s="1288"/>
      <c r="R122" s="1210"/>
      <c r="S122" s="1210"/>
      <c r="T122" s="1210"/>
      <c r="U122" s="1210"/>
      <c r="V122" s="1210"/>
      <c r="W122" s="1210"/>
      <c r="X122" s="1210"/>
      <c r="Y122" s="1230" t="s">
        <v>182</v>
      </c>
      <c r="Z122" s="1588" t="s">
        <v>182</v>
      </c>
      <c r="AA122" s="1590"/>
      <c r="AB122" s="1236" t="s">
        <v>1772</v>
      </c>
      <c r="AC122" s="1233" t="s">
        <v>1270</v>
      </c>
      <c r="AD122" s="1138"/>
      <c r="AE122" s="1138"/>
      <c r="AF122" s="1138"/>
      <c r="AG122" s="1138"/>
      <c r="AH122" s="1138"/>
      <c r="AI122" s="1138"/>
      <c r="AJ122" s="1138"/>
      <c r="AK122" s="1138"/>
      <c r="AL122" s="1138"/>
      <c r="AM122" s="1138"/>
      <c r="AN122" s="1138"/>
      <c r="AO122" s="1138"/>
      <c r="AP122" s="1138"/>
      <c r="AQ122" s="1511" t="s">
        <v>1942</v>
      </c>
      <c r="AR122" s="1539" t="s">
        <v>181</v>
      </c>
      <c r="AS122" s="1539" t="s">
        <v>181</v>
      </c>
    </row>
    <row r="123" spans="1:45" s="1080" customFormat="1" ht="51" customHeight="1" x14ac:dyDescent="0.2">
      <c r="A123" s="1389" t="s">
        <v>216</v>
      </c>
      <c r="B123" s="1233" t="s">
        <v>1781</v>
      </c>
      <c r="C123" s="1233" t="s">
        <v>1179</v>
      </c>
      <c r="D123" s="1233" t="s">
        <v>356</v>
      </c>
      <c r="E123" s="1323" t="s">
        <v>356</v>
      </c>
      <c r="F123" s="1233" t="s">
        <v>1782</v>
      </c>
      <c r="G123" s="1233"/>
      <c r="H123" s="1233" t="s">
        <v>1783</v>
      </c>
      <c r="I123" s="1233"/>
      <c r="J123" s="1277" t="s">
        <v>790</v>
      </c>
      <c r="K123" s="1277" t="s">
        <v>998</v>
      </c>
      <c r="L123" s="1288"/>
      <c r="M123" s="1288"/>
      <c r="N123" s="1288"/>
      <c r="O123" s="1288"/>
      <c r="P123" s="1288"/>
      <c r="Q123" s="1288"/>
      <c r="R123" s="1210"/>
      <c r="S123" s="1210"/>
      <c r="T123" s="1210"/>
      <c r="U123" s="1210"/>
      <c r="V123" s="1210"/>
      <c r="W123" s="1210"/>
      <c r="X123" s="1210"/>
      <c r="Y123" s="1230" t="s">
        <v>182</v>
      </c>
      <c r="Z123" s="1588" t="s">
        <v>182</v>
      </c>
      <c r="AA123" s="1590"/>
      <c r="AB123" s="1236" t="s">
        <v>1784</v>
      </c>
      <c r="AC123" s="1447"/>
      <c r="AD123" s="1138"/>
      <c r="AE123" s="1138"/>
      <c r="AF123" s="1138"/>
      <c r="AG123" s="1138"/>
      <c r="AH123" s="1138"/>
      <c r="AI123" s="1138"/>
      <c r="AJ123" s="1138"/>
      <c r="AK123" s="1138"/>
      <c r="AL123" s="1138"/>
      <c r="AM123" s="1138"/>
      <c r="AN123" s="1138"/>
      <c r="AO123" s="1138"/>
      <c r="AP123" s="1138"/>
      <c r="AQ123" s="1511" t="s">
        <v>1942</v>
      </c>
      <c r="AR123" s="1539" t="s">
        <v>181</v>
      </c>
      <c r="AS123" s="1539" t="s">
        <v>181</v>
      </c>
    </row>
    <row r="124" spans="1:45" s="22" customFormat="1" ht="178.5" customHeight="1" x14ac:dyDescent="0.2">
      <c r="A124" s="1423" t="s">
        <v>217</v>
      </c>
      <c r="B124" s="1197" t="s">
        <v>241</v>
      </c>
      <c r="C124" s="1197" t="s">
        <v>403</v>
      </c>
      <c r="D124" s="1197" t="s">
        <v>404</v>
      </c>
      <c r="E124" s="1344" t="s">
        <v>405</v>
      </c>
      <c r="F124" s="1197" t="s">
        <v>406</v>
      </c>
      <c r="G124" s="1197" t="s">
        <v>407</v>
      </c>
      <c r="H124" s="1197" t="s">
        <v>408</v>
      </c>
      <c r="I124" s="1197" t="s">
        <v>409</v>
      </c>
      <c r="J124" s="1205" t="s">
        <v>250</v>
      </c>
      <c r="K124" s="1205" t="s">
        <v>251</v>
      </c>
      <c r="L124" s="1269" t="s">
        <v>181</v>
      </c>
      <c r="M124" s="1269" t="s">
        <v>182</v>
      </c>
      <c r="N124" s="1204" t="s">
        <v>181</v>
      </c>
      <c r="O124" s="1206" t="s">
        <v>182</v>
      </c>
      <c r="P124" s="1206" t="s">
        <v>181</v>
      </c>
      <c r="Q124" s="1204" t="s">
        <v>182</v>
      </c>
      <c r="R124" s="1205"/>
      <c r="S124" s="1205" t="s">
        <v>181</v>
      </c>
      <c r="T124" s="1270" t="s">
        <v>181</v>
      </c>
      <c r="U124" s="1174"/>
      <c r="V124" s="1205" t="s">
        <v>181</v>
      </c>
      <c r="W124" s="1205" t="s">
        <v>181</v>
      </c>
      <c r="X124" s="1174" t="s">
        <v>741</v>
      </c>
      <c r="Y124" s="1205" t="s">
        <v>181</v>
      </c>
      <c r="Z124" s="1205" t="s">
        <v>181</v>
      </c>
      <c r="AA124" s="1172" t="s">
        <v>741</v>
      </c>
      <c r="AB124" s="1221" t="s">
        <v>410</v>
      </c>
      <c r="AC124" s="1172" t="s">
        <v>1206</v>
      </c>
      <c r="AD124" s="96"/>
      <c r="AE124" s="280"/>
      <c r="AF124" s="280"/>
      <c r="AG124" s="283"/>
      <c r="AH124" s="280"/>
      <c r="AI124" s="280"/>
      <c r="AJ124" s="339" t="s">
        <v>1119</v>
      </c>
      <c r="AK124" s="318"/>
      <c r="AL124" s="316"/>
      <c r="AM124" s="352"/>
      <c r="AN124" s="1025"/>
      <c r="AO124" s="1017"/>
      <c r="AP124" s="1563"/>
      <c r="AQ124" s="1576"/>
      <c r="AR124" s="1576"/>
      <c r="AS124" s="1576"/>
    </row>
    <row r="125" spans="1:45" s="22" customFormat="1" ht="140.25" x14ac:dyDescent="0.2">
      <c r="A125" s="1423" t="s">
        <v>217</v>
      </c>
      <c r="B125" s="1197" t="s">
        <v>241</v>
      </c>
      <c r="C125" s="1197" t="s">
        <v>272</v>
      </c>
      <c r="D125" s="1197" t="s">
        <v>411</v>
      </c>
      <c r="E125" s="1344" t="s">
        <v>412</v>
      </c>
      <c r="F125" s="1197" t="s">
        <v>413</v>
      </c>
      <c r="G125" s="1197" t="s">
        <v>273</v>
      </c>
      <c r="H125" s="1197"/>
      <c r="I125" s="1197" t="s">
        <v>414</v>
      </c>
      <c r="J125" s="1205" t="s">
        <v>250</v>
      </c>
      <c r="K125" s="1204" t="s">
        <v>293</v>
      </c>
      <c r="L125" s="1204" t="s">
        <v>181</v>
      </c>
      <c r="M125" s="1204" t="s">
        <v>181</v>
      </c>
      <c r="N125" s="1206" t="s">
        <v>181</v>
      </c>
      <c r="O125" s="1206" t="s">
        <v>181</v>
      </c>
      <c r="P125" s="1204" t="s">
        <v>181</v>
      </c>
      <c r="Q125" s="1204" t="s">
        <v>181</v>
      </c>
      <c r="R125" s="1205"/>
      <c r="S125" s="1205" t="s">
        <v>181</v>
      </c>
      <c r="T125" s="1205" t="s">
        <v>181</v>
      </c>
      <c r="U125" s="1174" t="s">
        <v>1095</v>
      </c>
      <c r="V125" s="1205" t="s">
        <v>181</v>
      </c>
      <c r="W125" s="1205" t="s">
        <v>181</v>
      </c>
      <c r="X125" s="1174" t="s">
        <v>741</v>
      </c>
      <c r="Y125" s="1205" t="s">
        <v>181</v>
      </c>
      <c r="Z125" s="1205" t="s">
        <v>181</v>
      </c>
      <c r="AA125" s="1172" t="s">
        <v>741</v>
      </c>
      <c r="AB125" s="1221" t="s">
        <v>415</v>
      </c>
      <c r="AC125" s="1172" t="s">
        <v>1095</v>
      </c>
      <c r="AD125" s="281" t="s">
        <v>832</v>
      </c>
      <c r="AE125" s="280"/>
      <c r="AF125" s="280" t="s">
        <v>181</v>
      </c>
      <c r="AG125" s="280"/>
      <c r="AH125" s="280"/>
      <c r="AI125" s="280"/>
      <c r="AJ125" s="340"/>
      <c r="AK125" s="318"/>
      <c r="AL125" s="316"/>
      <c r="AM125" s="352"/>
      <c r="AN125" s="1025"/>
      <c r="AO125" s="1017"/>
      <c r="AP125" s="1563"/>
      <c r="AQ125" s="1576"/>
      <c r="AR125" s="1576"/>
      <c r="AS125" s="1576"/>
    </row>
    <row r="126" spans="1:45" s="22" customFormat="1" ht="153" x14ac:dyDescent="0.2">
      <c r="A126" s="1423" t="s">
        <v>217</v>
      </c>
      <c r="B126" s="1197" t="s">
        <v>241</v>
      </c>
      <c r="C126" s="1197" t="s">
        <v>272</v>
      </c>
      <c r="D126" s="1197" t="s">
        <v>416</v>
      </c>
      <c r="E126" s="1344" t="s">
        <v>412</v>
      </c>
      <c r="F126" s="1197" t="s">
        <v>417</v>
      </c>
      <c r="G126" s="1197" t="s">
        <v>273</v>
      </c>
      <c r="H126" s="1197" t="s">
        <v>418</v>
      </c>
      <c r="I126" s="1197" t="s">
        <v>419</v>
      </c>
      <c r="J126" s="1207" t="s">
        <v>271</v>
      </c>
      <c r="K126" s="1207" t="s">
        <v>284</v>
      </c>
      <c r="L126" s="1283" t="s">
        <v>181</v>
      </c>
      <c r="M126" s="1283" t="s">
        <v>182</v>
      </c>
      <c r="N126" s="1206" t="s">
        <v>181</v>
      </c>
      <c r="O126" s="1206" t="s">
        <v>182</v>
      </c>
      <c r="P126" s="1206" t="s">
        <v>181</v>
      </c>
      <c r="Q126" s="1206" t="s">
        <v>181</v>
      </c>
      <c r="R126" s="1207"/>
      <c r="S126" s="1207" t="s">
        <v>181</v>
      </c>
      <c r="T126" s="1207" t="s">
        <v>181</v>
      </c>
      <c r="U126" s="1174" t="s">
        <v>1095</v>
      </c>
      <c r="V126" s="1207" t="s">
        <v>181</v>
      </c>
      <c r="W126" s="1207" t="s">
        <v>181</v>
      </c>
      <c r="X126" s="1174" t="s">
        <v>741</v>
      </c>
      <c r="Y126" s="1207" t="s">
        <v>181</v>
      </c>
      <c r="Z126" s="1207" t="s">
        <v>181</v>
      </c>
      <c r="AA126" s="1172" t="s">
        <v>741</v>
      </c>
      <c r="AB126" s="1221" t="s">
        <v>420</v>
      </c>
      <c r="AC126" s="1172" t="s">
        <v>741</v>
      </c>
      <c r="AD126" s="281" t="s">
        <v>859</v>
      </c>
      <c r="AE126" s="280"/>
      <c r="AF126" s="280" t="s">
        <v>181</v>
      </c>
      <c r="AG126" s="280"/>
      <c r="AH126" s="280"/>
      <c r="AI126" s="280"/>
      <c r="AJ126" s="340"/>
      <c r="AK126" s="318"/>
      <c r="AL126" s="316"/>
      <c r="AM126" s="352"/>
      <c r="AN126" s="1025"/>
      <c r="AO126" s="1017"/>
      <c r="AP126" s="1563"/>
      <c r="AQ126" s="1576"/>
      <c r="AR126" s="1576"/>
      <c r="AS126" s="1576"/>
    </row>
    <row r="127" spans="1:45" s="22" customFormat="1" ht="45" x14ac:dyDescent="0.2">
      <c r="A127" s="1423" t="s">
        <v>217</v>
      </c>
      <c r="B127" s="1197" t="s">
        <v>241</v>
      </c>
      <c r="C127" s="1197" t="s">
        <v>282</v>
      </c>
      <c r="D127" s="1197" t="s">
        <v>421</v>
      </c>
      <c r="E127" s="1344" t="s">
        <v>422</v>
      </c>
      <c r="F127" s="1197" t="s">
        <v>258</v>
      </c>
      <c r="G127" s="1197"/>
      <c r="H127" s="1197" t="s">
        <v>270</v>
      </c>
      <c r="I127" s="1197"/>
      <c r="J127" s="1207" t="s">
        <v>271</v>
      </c>
      <c r="K127" s="1206" t="s">
        <v>284</v>
      </c>
      <c r="L127" s="1283" t="s">
        <v>181</v>
      </c>
      <c r="M127" s="1283" t="s">
        <v>182</v>
      </c>
      <c r="N127" s="1283" t="s">
        <v>181</v>
      </c>
      <c r="O127" s="1283" t="s">
        <v>182</v>
      </c>
      <c r="P127" s="1279" t="s">
        <v>181</v>
      </c>
      <c r="Q127" s="1280" t="s">
        <v>182</v>
      </c>
      <c r="R127" s="1230" t="s">
        <v>820</v>
      </c>
      <c r="S127" s="1210" t="s">
        <v>181</v>
      </c>
      <c r="T127" s="1286" t="s">
        <v>182</v>
      </c>
      <c r="U127" s="1208" t="s">
        <v>1218</v>
      </c>
      <c r="V127" s="1204" t="s">
        <v>181</v>
      </c>
      <c r="W127" s="1204" t="s">
        <v>181</v>
      </c>
      <c r="X127" s="1300"/>
      <c r="Y127" s="1204" t="s">
        <v>181</v>
      </c>
      <c r="Z127" s="1204" t="s">
        <v>181</v>
      </c>
      <c r="AA127" s="1172" t="s">
        <v>741</v>
      </c>
      <c r="AB127" s="1221" t="s">
        <v>285</v>
      </c>
      <c r="AC127" s="1330" t="s">
        <v>1119</v>
      </c>
      <c r="AD127" s="156" t="s">
        <v>820</v>
      </c>
      <c r="AE127" s="280"/>
      <c r="AF127" s="280"/>
      <c r="AG127" s="214"/>
      <c r="AH127" s="280"/>
      <c r="AI127" s="280"/>
      <c r="AJ127" s="344" t="s">
        <v>1218</v>
      </c>
      <c r="AK127" s="357" t="s">
        <v>38</v>
      </c>
      <c r="AL127" s="359"/>
      <c r="AM127" s="352"/>
      <c r="AN127" s="1025"/>
      <c r="AO127" s="1017"/>
      <c r="AP127" s="1563"/>
      <c r="AQ127" s="1576"/>
      <c r="AR127" s="1576"/>
      <c r="AS127" s="1576"/>
    </row>
    <row r="128" spans="1:45" s="22" customFormat="1" ht="45" x14ac:dyDescent="0.2">
      <c r="A128" s="1423" t="s">
        <v>217</v>
      </c>
      <c r="B128" s="1197" t="s">
        <v>241</v>
      </c>
      <c r="C128" s="1197" t="s">
        <v>282</v>
      </c>
      <c r="D128" s="1197" t="s">
        <v>423</v>
      </c>
      <c r="E128" s="1344" t="s">
        <v>422</v>
      </c>
      <c r="F128" s="1197" t="s">
        <v>258</v>
      </c>
      <c r="G128" s="1197"/>
      <c r="H128" s="1197" t="s">
        <v>270</v>
      </c>
      <c r="I128" s="1197"/>
      <c r="J128" s="1207" t="s">
        <v>271</v>
      </c>
      <c r="K128" s="1206" t="s">
        <v>284</v>
      </c>
      <c r="L128" s="1283" t="s">
        <v>181</v>
      </c>
      <c r="M128" s="1283" t="s">
        <v>182</v>
      </c>
      <c r="N128" s="1283" t="s">
        <v>181</v>
      </c>
      <c r="O128" s="1283" t="s">
        <v>182</v>
      </c>
      <c r="P128" s="1279" t="s">
        <v>181</v>
      </c>
      <c r="Q128" s="1280" t="s">
        <v>182</v>
      </c>
      <c r="R128" s="1230" t="s">
        <v>820</v>
      </c>
      <c r="S128" s="1210" t="s">
        <v>181</v>
      </c>
      <c r="T128" s="1286" t="s">
        <v>182</v>
      </c>
      <c r="U128" s="1208" t="s">
        <v>1218</v>
      </c>
      <c r="V128" s="1204" t="s">
        <v>181</v>
      </c>
      <c r="W128" s="1204" t="s">
        <v>181</v>
      </c>
      <c r="X128" s="1300"/>
      <c r="Y128" s="1204" t="s">
        <v>181</v>
      </c>
      <c r="Z128" s="1204" t="s">
        <v>181</v>
      </c>
      <c r="AA128" s="1172" t="s">
        <v>741</v>
      </c>
      <c r="AB128" s="1221" t="s">
        <v>285</v>
      </c>
      <c r="AC128" s="1330" t="s">
        <v>1119</v>
      </c>
      <c r="AD128" s="156" t="s">
        <v>820</v>
      </c>
      <c r="AE128" s="280"/>
      <c r="AF128" s="280"/>
      <c r="AG128" s="214"/>
      <c r="AH128" s="280"/>
      <c r="AI128" s="280"/>
      <c r="AJ128" s="344" t="s">
        <v>1218</v>
      </c>
      <c r="AK128" s="357" t="s">
        <v>38</v>
      </c>
      <c r="AL128" s="349"/>
      <c r="AM128" s="352"/>
      <c r="AN128" s="1025"/>
      <c r="AO128" s="1017"/>
      <c r="AP128" s="1563"/>
      <c r="AQ128" s="1576"/>
      <c r="AR128" s="1576"/>
      <c r="AS128" s="1576"/>
    </row>
    <row r="129" spans="1:16384" s="22" customFormat="1" ht="45" x14ac:dyDescent="0.2">
      <c r="A129" s="1423" t="s">
        <v>217</v>
      </c>
      <c r="B129" s="1197" t="s">
        <v>241</v>
      </c>
      <c r="C129" s="1197" t="s">
        <v>282</v>
      </c>
      <c r="D129" s="1197" t="s">
        <v>424</v>
      </c>
      <c r="E129" s="1344" t="s">
        <v>422</v>
      </c>
      <c r="F129" s="1197" t="s">
        <v>258</v>
      </c>
      <c r="G129" s="1197"/>
      <c r="H129" s="1197" t="s">
        <v>270</v>
      </c>
      <c r="I129" s="1197"/>
      <c r="J129" s="1207" t="s">
        <v>271</v>
      </c>
      <c r="K129" s="1206" t="s">
        <v>284</v>
      </c>
      <c r="L129" s="1283" t="s">
        <v>181</v>
      </c>
      <c r="M129" s="1283" t="s">
        <v>182</v>
      </c>
      <c r="N129" s="1283" t="s">
        <v>181</v>
      </c>
      <c r="O129" s="1283" t="s">
        <v>182</v>
      </c>
      <c r="P129" s="1279" t="s">
        <v>181</v>
      </c>
      <c r="Q129" s="1280" t="s">
        <v>182</v>
      </c>
      <c r="R129" s="1230" t="s">
        <v>820</v>
      </c>
      <c r="S129" s="1210" t="s">
        <v>181</v>
      </c>
      <c r="T129" s="1286" t="s">
        <v>182</v>
      </c>
      <c r="U129" s="1208" t="s">
        <v>1218</v>
      </c>
      <c r="V129" s="1204" t="s">
        <v>181</v>
      </c>
      <c r="W129" s="1204" t="s">
        <v>181</v>
      </c>
      <c r="X129" s="1300"/>
      <c r="Y129" s="1204" t="s">
        <v>181</v>
      </c>
      <c r="Z129" s="1204" t="s">
        <v>181</v>
      </c>
      <c r="AA129" s="1172" t="s">
        <v>741</v>
      </c>
      <c r="AB129" s="1221" t="s">
        <v>285</v>
      </c>
      <c r="AC129" s="1330" t="s">
        <v>1119</v>
      </c>
      <c r="AD129" s="156" t="s">
        <v>820</v>
      </c>
      <c r="AE129" s="280"/>
      <c r="AF129" s="280"/>
      <c r="AG129" s="214"/>
      <c r="AH129" s="280"/>
      <c r="AI129" s="280"/>
      <c r="AJ129" s="344" t="s">
        <v>1218</v>
      </c>
      <c r="AK129" s="357" t="s">
        <v>38</v>
      </c>
      <c r="AL129" s="349"/>
      <c r="AM129" s="352"/>
      <c r="AN129" s="1025"/>
      <c r="AO129" s="1017"/>
      <c r="AP129" s="1563"/>
      <c r="AQ129" s="1576"/>
      <c r="AR129" s="1576"/>
      <c r="AS129" s="1576"/>
    </row>
    <row r="130" spans="1:16384" s="22" customFormat="1" ht="45" x14ac:dyDescent="0.2">
      <c r="A130" s="1423" t="s">
        <v>217</v>
      </c>
      <c r="B130" s="1197" t="s">
        <v>241</v>
      </c>
      <c r="C130" s="1197" t="s">
        <v>282</v>
      </c>
      <c r="D130" s="1197" t="s">
        <v>425</v>
      </c>
      <c r="E130" s="1344" t="s">
        <v>422</v>
      </c>
      <c r="F130" s="1197" t="s">
        <v>258</v>
      </c>
      <c r="G130" s="1197"/>
      <c r="H130" s="1197" t="s">
        <v>270</v>
      </c>
      <c r="I130" s="1197"/>
      <c r="J130" s="1207" t="s">
        <v>271</v>
      </c>
      <c r="K130" s="1206" t="s">
        <v>284</v>
      </c>
      <c r="L130" s="1206" t="s">
        <v>181</v>
      </c>
      <c r="M130" s="1206" t="s">
        <v>182</v>
      </c>
      <c r="N130" s="1206" t="s">
        <v>181</v>
      </c>
      <c r="O130" s="1206" t="s">
        <v>182</v>
      </c>
      <c r="P130" s="1206" t="s">
        <v>181</v>
      </c>
      <c r="Q130" s="1204" t="s">
        <v>182</v>
      </c>
      <c r="R130" s="1204" t="s">
        <v>820</v>
      </c>
      <c r="S130" s="1204" t="s">
        <v>181</v>
      </c>
      <c r="T130" s="1204" t="s">
        <v>182</v>
      </c>
      <c r="U130" s="1204" t="s">
        <v>1218</v>
      </c>
      <c r="V130" s="1204" t="s">
        <v>181</v>
      </c>
      <c r="W130" s="1309" t="s">
        <v>182</v>
      </c>
      <c r="X130" s="1204" t="s">
        <v>1246</v>
      </c>
      <c r="Y130" s="1204" t="s">
        <v>181</v>
      </c>
      <c r="Z130" s="1309" t="s">
        <v>181</v>
      </c>
      <c r="AA130" s="1172" t="s">
        <v>741</v>
      </c>
      <c r="AB130" s="1221" t="s">
        <v>285</v>
      </c>
      <c r="AC130" s="1330" t="s">
        <v>1541</v>
      </c>
      <c r="AD130" s="724" t="s">
        <v>820</v>
      </c>
      <c r="AE130" s="723"/>
      <c r="AF130" s="723"/>
      <c r="AG130" s="725"/>
      <c r="AH130" s="723"/>
      <c r="AI130" s="723"/>
      <c r="AJ130" s="726" t="s">
        <v>1218</v>
      </c>
      <c r="AK130" s="721"/>
      <c r="AL130" s="727"/>
      <c r="AM130" s="728"/>
      <c r="AN130" s="1040" t="s">
        <v>1119</v>
      </c>
      <c r="AO130" s="1017"/>
      <c r="AP130" s="1563"/>
      <c r="AQ130" s="1576"/>
      <c r="AR130" s="1576"/>
      <c r="AS130" s="1576"/>
      <c r="AT130" s="714"/>
      <c r="AU130" s="714"/>
    </row>
    <row r="131" spans="1:16384" s="22" customFormat="1" ht="45" x14ac:dyDescent="0.2">
      <c r="A131" s="1423" t="s">
        <v>217</v>
      </c>
      <c r="B131" s="1197" t="s">
        <v>241</v>
      </c>
      <c r="C131" s="1197" t="s">
        <v>282</v>
      </c>
      <c r="D131" s="1197" t="s">
        <v>426</v>
      </c>
      <c r="E131" s="1344" t="s">
        <v>422</v>
      </c>
      <c r="F131" s="1197" t="s">
        <v>258</v>
      </c>
      <c r="G131" s="1197"/>
      <c r="H131" s="1197" t="s">
        <v>270</v>
      </c>
      <c r="I131" s="1197"/>
      <c r="J131" s="1207" t="s">
        <v>271</v>
      </c>
      <c r="K131" s="1206" t="s">
        <v>284</v>
      </c>
      <c r="L131" s="1283" t="s">
        <v>181</v>
      </c>
      <c r="M131" s="1283" t="s">
        <v>182</v>
      </c>
      <c r="N131" s="1283" t="s">
        <v>181</v>
      </c>
      <c r="O131" s="1283" t="s">
        <v>182</v>
      </c>
      <c r="P131" s="1279" t="s">
        <v>181</v>
      </c>
      <c r="Q131" s="1280" t="s">
        <v>182</v>
      </c>
      <c r="R131" s="1230" t="s">
        <v>820</v>
      </c>
      <c r="S131" s="1210" t="s">
        <v>181</v>
      </c>
      <c r="T131" s="1286" t="s">
        <v>182</v>
      </c>
      <c r="U131" s="1208" t="s">
        <v>1218</v>
      </c>
      <c r="V131" s="1204" t="s">
        <v>181</v>
      </c>
      <c r="W131" s="1204" t="s">
        <v>181</v>
      </c>
      <c r="X131" s="1300"/>
      <c r="Y131" s="1204" t="s">
        <v>181</v>
      </c>
      <c r="Z131" s="1204" t="s">
        <v>181</v>
      </c>
      <c r="AA131" s="1172" t="s">
        <v>741</v>
      </c>
      <c r="AB131" s="1221" t="s">
        <v>285</v>
      </c>
      <c r="AC131" s="1330" t="s">
        <v>1119</v>
      </c>
      <c r="AD131" s="156" t="s">
        <v>820</v>
      </c>
      <c r="AE131" s="280"/>
      <c r="AF131" s="280"/>
      <c r="AG131" s="214"/>
      <c r="AH131" s="280"/>
      <c r="AI131" s="280"/>
      <c r="AJ131" s="344" t="s">
        <v>1218</v>
      </c>
      <c r="AK131" s="357" t="s">
        <v>38</v>
      </c>
      <c r="AL131" s="349"/>
      <c r="AM131" s="352"/>
      <c r="AN131" s="1025"/>
      <c r="AO131" s="1017"/>
      <c r="AP131" s="1563"/>
      <c r="AQ131" s="1576"/>
      <c r="AR131" s="1576"/>
      <c r="AS131" s="1576"/>
    </row>
    <row r="132" spans="1:16384" s="22" customFormat="1" ht="45" x14ac:dyDescent="0.2">
      <c r="A132" s="1423" t="s">
        <v>217</v>
      </c>
      <c r="B132" s="1197" t="s">
        <v>241</v>
      </c>
      <c r="C132" s="1197" t="s">
        <v>282</v>
      </c>
      <c r="D132" s="1197" t="s">
        <v>427</v>
      </c>
      <c r="E132" s="1344" t="s">
        <v>412</v>
      </c>
      <c r="F132" s="1197" t="s">
        <v>258</v>
      </c>
      <c r="G132" s="1197"/>
      <c r="H132" s="1197" t="s">
        <v>270</v>
      </c>
      <c r="I132" s="1197"/>
      <c r="J132" s="1207" t="s">
        <v>271</v>
      </c>
      <c r="K132" s="1206" t="s">
        <v>284</v>
      </c>
      <c r="L132" s="1283" t="s">
        <v>181</v>
      </c>
      <c r="M132" s="1283" t="s">
        <v>182</v>
      </c>
      <c r="N132" s="1283" t="s">
        <v>181</v>
      </c>
      <c r="O132" s="1283" t="s">
        <v>182</v>
      </c>
      <c r="P132" s="1279" t="s">
        <v>181</v>
      </c>
      <c r="Q132" s="1280" t="s">
        <v>182</v>
      </c>
      <c r="R132" s="1230" t="s">
        <v>820</v>
      </c>
      <c r="S132" s="1210" t="s">
        <v>181</v>
      </c>
      <c r="T132" s="1286" t="s">
        <v>182</v>
      </c>
      <c r="U132" s="1208" t="s">
        <v>1218</v>
      </c>
      <c r="V132" s="1204" t="s">
        <v>181</v>
      </c>
      <c r="W132" s="1204" t="s">
        <v>181</v>
      </c>
      <c r="X132" s="1300"/>
      <c r="Y132" s="1204" t="s">
        <v>181</v>
      </c>
      <c r="Z132" s="1204" t="s">
        <v>181</v>
      </c>
      <c r="AA132" s="1172" t="s">
        <v>741</v>
      </c>
      <c r="AB132" s="1221" t="s">
        <v>285</v>
      </c>
      <c r="AC132" s="1330" t="s">
        <v>1119</v>
      </c>
      <c r="AD132" s="156" t="s">
        <v>820</v>
      </c>
      <c r="AE132" s="280"/>
      <c r="AF132" s="280"/>
      <c r="AG132" s="214"/>
      <c r="AH132" s="280"/>
      <c r="AI132" s="280"/>
      <c r="AJ132" s="344" t="s">
        <v>1218</v>
      </c>
      <c r="AK132" s="357" t="s">
        <v>38</v>
      </c>
      <c r="AL132" s="349"/>
      <c r="AM132" s="352"/>
      <c r="AN132" s="1025"/>
      <c r="AO132" s="1017"/>
      <c r="AP132" s="1563"/>
      <c r="AQ132" s="1576"/>
      <c r="AR132" s="1576"/>
      <c r="AS132" s="1576"/>
    </row>
    <row r="133" spans="1:16384" s="22" customFormat="1" ht="293.25" x14ac:dyDescent="0.2">
      <c r="A133" s="1423" t="s">
        <v>217</v>
      </c>
      <c r="B133" s="1197" t="s">
        <v>241</v>
      </c>
      <c r="C133" s="1197" t="s">
        <v>272</v>
      </c>
      <c r="D133" s="1197" t="s">
        <v>428</v>
      </c>
      <c r="E133" s="1344" t="s">
        <v>412</v>
      </c>
      <c r="F133" s="1197" t="s">
        <v>429</v>
      </c>
      <c r="G133" s="1197" t="s">
        <v>273</v>
      </c>
      <c r="H133" s="1197"/>
      <c r="I133" s="1197" t="s">
        <v>430</v>
      </c>
      <c r="J133" s="1205" t="s">
        <v>271</v>
      </c>
      <c r="K133" s="1205" t="s">
        <v>293</v>
      </c>
      <c r="L133" s="1269" t="s">
        <v>181</v>
      </c>
      <c r="M133" s="1269" t="s">
        <v>182</v>
      </c>
      <c r="N133" s="1204" t="s">
        <v>181</v>
      </c>
      <c r="O133" s="1206" t="s">
        <v>182</v>
      </c>
      <c r="P133" s="1206" t="s">
        <v>181</v>
      </c>
      <c r="Q133" s="1204" t="s">
        <v>181</v>
      </c>
      <c r="R133" s="1205"/>
      <c r="S133" s="1205" t="s">
        <v>181</v>
      </c>
      <c r="T133" s="1205" t="s">
        <v>181</v>
      </c>
      <c r="U133" s="1174" t="s">
        <v>1095</v>
      </c>
      <c r="V133" s="1205" t="s">
        <v>181</v>
      </c>
      <c r="W133" s="1205" t="s">
        <v>181</v>
      </c>
      <c r="X133" s="1174" t="s">
        <v>741</v>
      </c>
      <c r="Y133" s="1205" t="s">
        <v>181</v>
      </c>
      <c r="Z133" s="1205" t="s">
        <v>181</v>
      </c>
      <c r="AA133" s="1172" t="s">
        <v>741</v>
      </c>
      <c r="AB133" s="1221" t="s">
        <v>431</v>
      </c>
      <c r="AC133" s="1172" t="s">
        <v>741</v>
      </c>
      <c r="AD133" s="281" t="s">
        <v>859</v>
      </c>
      <c r="AE133" s="280"/>
      <c r="AF133" s="280" t="s">
        <v>181</v>
      </c>
      <c r="AG133" s="280"/>
      <c r="AH133" s="280"/>
      <c r="AI133" s="280"/>
      <c r="AJ133" s="340"/>
      <c r="AK133" s="318"/>
      <c r="AL133" s="316"/>
      <c r="AM133" s="352"/>
      <c r="AN133" s="1025"/>
      <c r="AO133" s="1017"/>
      <c r="AP133" s="1563"/>
      <c r="AQ133" s="1576"/>
      <c r="AR133" s="1576"/>
      <c r="AS133" s="1576"/>
    </row>
    <row r="134" spans="1:16384" s="22" customFormat="1" ht="165" customHeight="1" x14ac:dyDescent="0.2">
      <c r="A134" s="1389" t="s">
        <v>217</v>
      </c>
      <c r="B134" s="1201" t="s">
        <v>438</v>
      </c>
      <c r="C134" s="1201" t="s">
        <v>439</v>
      </c>
      <c r="D134" s="1201" t="s">
        <v>440</v>
      </c>
      <c r="E134" s="1345" t="s">
        <v>422</v>
      </c>
      <c r="F134" s="1201" t="s">
        <v>273</v>
      </c>
      <c r="G134" s="1201"/>
      <c r="H134" s="1201"/>
      <c r="I134" s="1201" t="s">
        <v>441</v>
      </c>
      <c r="J134" s="1199" t="s">
        <v>332</v>
      </c>
      <c r="K134" s="1209" t="s">
        <v>738</v>
      </c>
      <c r="L134" s="1269" t="s">
        <v>181</v>
      </c>
      <c r="M134" s="1269" t="s">
        <v>182</v>
      </c>
      <c r="N134" s="1269" t="s">
        <v>181</v>
      </c>
      <c r="O134" s="1283" t="s">
        <v>182</v>
      </c>
      <c r="P134" s="1279" t="s">
        <v>181</v>
      </c>
      <c r="Q134" s="1280" t="s">
        <v>182</v>
      </c>
      <c r="R134" s="1281"/>
      <c r="S134" s="1199" t="s">
        <v>181</v>
      </c>
      <c r="T134" s="1199" t="s">
        <v>182</v>
      </c>
      <c r="U134" s="1281"/>
      <c r="V134" s="1199" t="s">
        <v>181</v>
      </c>
      <c r="W134" s="1199" t="s">
        <v>182</v>
      </c>
      <c r="X134" s="1199"/>
      <c r="Y134" s="1285" t="s">
        <v>181</v>
      </c>
      <c r="Z134" s="1246" t="s">
        <v>182</v>
      </c>
      <c r="AA134" s="1224"/>
      <c r="AB134" s="1316" t="s">
        <v>442</v>
      </c>
      <c r="AC134" s="1266" t="s">
        <v>779</v>
      </c>
      <c r="AD134" s="730"/>
      <c r="AE134" s="729"/>
      <c r="AF134" s="729"/>
      <c r="AG134" s="729"/>
      <c r="AH134" s="729"/>
      <c r="AI134" s="729"/>
      <c r="AJ134" s="732"/>
      <c r="AK134" s="731"/>
      <c r="AL134" s="730"/>
      <c r="AM134" s="733"/>
      <c r="AN134" s="1033" t="s">
        <v>1622</v>
      </c>
      <c r="AO134" s="1017"/>
      <c r="AP134" s="1564" t="s">
        <v>181</v>
      </c>
      <c r="AQ134" s="1576"/>
      <c r="AR134" s="1576"/>
      <c r="AS134" s="1576"/>
      <c r="AT134" s="722"/>
      <c r="AU134" s="722"/>
    </row>
    <row r="135" spans="1:16384" s="22" customFormat="1" ht="51" x14ac:dyDescent="0.2">
      <c r="A135" s="1389" t="s">
        <v>217</v>
      </c>
      <c r="B135" s="1201" t="s">
        <v>241</v>
      </c>
      <c r="C135" s="1201" t="s">
        <v>443</v>
      </c>
      <c r="D135" s="1201" t="s">
        <v>444</v>
      </c>
      <c r="E135" s="1345" t="s">
        <v>444</v>
      </c>
      <c r="F135" s="1201" t="s">
        <v>445</v>
      </c>
      <c r="G135" s="1201" t="s">
        <v>446</v>
      </c>
      <c r="H135" s="1201" t="s">
        <v>447</v>
      </c>
      <c r="I135" s="1201" t="s">
        <v>448</v>
      </c>
      <c r="J135" s="1199" t="s">
        <v>250</v>
      </c>
      <c r="K135" s="1209" t="s">
        <v>738</v>
      </c>
      <c r="L135" s="1269" t="s">
        <v>181</v>
      </c>
      <c r="M135" s="1269" t="s">
        <v>182</v>
      </c>
      <c r="N135" s="1269" t="s">
        <v>181</v>
      </c>
      <c r="O135" s="1283" t="s">
        <v>182</v>
      </c>
      <c r="P135" s="1279" t="s">
        <v>181</v>
      </c>
      <c r="Q135" s="1280" t="s">
        <v>182</v>
      </c>
      <c r="R135" s="1281"/>
      <c r="S135" s="1199" t="s">
        <v>181</v>
      </c>
      <c r="T135" s="1199" t="s">
        <v>182</v>
      </c>
      <c r="U135" s="1281"/>
      <c r="V135" s="1199" t="s">
        <v>181</v>
      </c>
      <c r="W135" s="1199" t="s">
        <v>182</v>
      </c>
      <c r="X135" s="1199"/>
      <c r="Y135" s="1285" t="s">
        <v>181</v>
      </c>
      <c r="Z135" s="1246" t="s">
        <v>182</v>
      </c>
      <c r="AA135" s="1224"/>
      <c r="AB135" s="1316" t="s">
        <v>461</v>
      </c>
      <c r="AC135" s="1260"/>
      <c r="AD135" s="730"/>
      <c r="AE135" s="729"/>
      <c r="AF135" s="729"/>
      <c r="AG135" s="729"/>
      <c r="AH135" s="729"/>
      <c r="AI135" s="729"/>
      <c r="AJ135" s="732"/>
      <c r="AK135" s="731"/>
      <c r="AL135" s="730"/>
      <c r="AM135" s="733"/>
      <c r="AN135" s="1033" t="s">
        <v>1622</v>
      </c>
      <c r="AO135" s="1017"/>
      <c r="AP135" s="1564" t="s">
        <v>181</v>
      </c>
      <c r="AQ135" s="1576"/>
      <c r="AR135" s="1576"/>
      <c r="AS135" s="1576"/>
      <c r="AT135" s="722"/>
      <c r="AU135" s="722"/>
    </row>
    <row r="136" spans="1:16384" s="22" customFormat="1" ht="120" customHeight="1" x14ac:dyDescent="0.2">
      <c r="A136" s="1389" t="s">
        <v>217</v>
      </c>
      <c r="B136" s="1201" t="s">
        <v>241</v>
      </c>
      <c r="C136" s="1201" t="s">
        <v>462</v>
      </c>
      <c r="D136" s="1201" t="s">
        <v>463</v>
      </c>
      <c r="E136" s="1345" t="s">
        <v>422</v>
      </c>
      <c r="F136" s="1201" t="s">
        <v>445</v>
      </c>
      <c r="G136" s="1201" t="s">
        <v>464</v>
      </c>
      <c r="H136" s="1201" t="s">
        <v>447</v>
      </c>
      <c r="I136" s="1201" t="s">
        <v>465</v>
      </c>
      <c r="J136" s="1269" t="s">
        <v>271</v>
      </c>
      <c r="K136" s="1209" t="s">
        <v>738</v>
      </c>
      <c r="L136" s="1269" t="s">
        <v>181</v>
      </c>
      <c r="M136" s="1269" t="s">
        <v>182</v>
      </c>
      <c r="N136" s="1269" t="s">
        <v>181</v>
      </c>
      <c r="O136" s="1283" t="s">
        <v>182</v>
      </c>
      <c r="P136" s="1279" t="s">
        <v>181</v>
      </c>
      <c r="Q136" s="1280" t="s">
        <v>182</v>
      </c>
      <c r="R136" s="1281"/>
      <c r="S136" s="1199" t="s">
        <v>181</v>
      </c>
      <c r="T136" s="1199" t="s">
        <v>182</v>
      </c>
      <c r="U136" s="1281"/>
      <c r="V136" s="1199" t="s">
        <v>181</v>
      </c>
      <c r="W136" s="1199" t="s">
        <v>182</v>
      </c>
      <c r="X136" s="1199"/>
      <c r="Y136" s="1285" t="s">
        <v>181</v>
      </c>
      <c r="Z136" s="1246" t="s">
        <v>182</v>
      </c>
      <c r="AA136" s="1224"/>
      <c r="AB136" s="1316" t="s">
        <v>466</v>
      </c>
      <c r="AC136" s="1331" t="s">
        <v>776</v>
      </c>
      <c r="AD136" s="150" t="s">
        <v>867</v>
      </c>
      <c r="AE136" s="280" t="s">
        <v>181</v>
      </c>
      <c r="AF136" s="280"/>
      <c r="AG136" s="280"/>
      <c r="AH136" s="280"/>
      <c r="AI136" s="280"/>
      <c r="AJ136" s="340"/>
      <c r="AK136" s="318"/>
      <c r="AL136" s="316"/>
      <c r="AM136" s="352"/>
      <c r="AN136" s="1033" t="s">
        <v>1622</v>
      </c>
      <c r="AO136" s="1017"/>
      <c r="AP136" s="1564" t="s">
        <v>181</v>
      </c>
      <c r="AQ136" s="1576"/>
      <c r="AR136" s="1576"/>
      <c r="AS136" s="1576"/>
    </row>
    <row r="137" spans="1:16384" s="22" customFormat="1" ht="144.75" customHeight="1" x14ac:dyDescent="0.2">
      <c r="A137" s="1423" t="s">
        <v>217</v>
      </c>
      <c r="B137" s="1197" t="s">
        <v>241</v>
      </c>
      <c r="C137" s="1197" t="s">
        <v>272</v>
      </c>
      <c r="D137" s="1197" t="s">
        <v>476</v>
      </c>
      <c r="E137" s="1344" t="s">
        <v>477</v>
      </c>
      <c r="F137" s="1197" t="s">
        <v>478</v>
      </c>
      <c r="G137" s="1197" t="s">
        <v>273</v>
      </c>
      <c r="H137" s="1197" t="s">
        <v>418</v>
      </c>
      <c r="I137" s="1197" t="s">
        <v>479</v>
      </c>
      <c r="J137" s="1207" t="s">
        <v>271</v>
      </c>
      <c r="K137" s="1207" t="s">
        <v>262</v>
      </c>
      <c r="L137" s="1206" t="s">
        <v>181</v>
      </c>
      <c r="M137" s="1206" t="s">
        <v>182</v>
      </c>
      <c r="N137" s="1206" t="s">
        <v>181</v>
      </c>
      <c r="O137" s="1206" t="s">
        <v>182</v>
      </c>
      <c r="P137" s="1206" t="s">
        <v>181</v>
      </c>
      <c r="Q137" s="1206" t="s">
        <v>182</v>
      </c>
      <c r="R137" s="1203"/>
      <c r="S137" s="1203" t="s">
        <v>181</v>
      </c>
      <c r="T137" s="1270" t="s">
        <v>181</v>
      </c>
      <c r="U137" s="1174"/>
      <c r="V137" s="1203" t="s">
        <v>181</v>
      </c>
      <c r="W137" s="1203" t="s">
        <v>181</v>
      </c>
      <c r="X137" s="1174" t="s">
        <v>741</v>
      </c>
      <c r="Y137" s="1203" t="s">
        <v>181</v>
      </c>
      <c r="Z137" s="1203" t="s">
        <v>181</v>
      </c>
      <c r="AA137" s="1172" t="s">
        <v>741</v>
      </c>
      <c r="AB137" s="1221" t="s">
        <v>420</v>
      </c>
      <c r="AC137" s="1172" t="s">
        <v>741</v>
      </c>
      <c r="AD137" s="96"/>
      <c r="AE137" s="280"/>
      <c r="AF137" s="280"/>
      <c r="AG137" s="283"/>
      <c r="AH137" s="280"/>
      <c r="AI137" s="280"/>
      <c r="AJ137" s="339" t="s">
        <v>1119</v>
      </c>
      <c r="AK137" s="318"/>
      <c r="AL137" s="316"/>
      <c r="AM137" s="352"/>
      <c r="AN137" s="1025"/>
      <c r="AO137" s="1017"/>
      <c r="AP137" s="1563"/>
      <c r="AQ137" s="1576"/>
      <c r="AR137" s="1576"/>
      <c r="AS137" s="1576"/>
    </row>
    <row r="138" spans="1:16384" s="46" customFormat="1" ht="173.25" customHeight="1" x14ac:dyDescent="0.2">
      <c r="A138" s="1423" t="s">
        <v>217</v>
      </c>
      <c r="B138" s="1197" t="s">
        <v>241</v>
      </c>
      <c r="C138" s="1197" t="s">
        <v>272</v>
      </c>
      <c r="D138" s="1197" t="s">
        <v>17</v>
      </c>
      <c r="E138" s="1344" t="s">
        <v>444</v>
      </c>
      <c r="F138" s="1197" t="s">
        <v>18</v>
      </c>
      <c r="G138" s="1197" t="s">
        <v>273</v>
      </c>
      <c r="H138" s="1197" t="s">
        <v>414</v>
      </c>
      <c r="I138" s="1197" t="s">
        <v>19</v>
      </c>
      <c r="J138" s="1207" t="s">
        <v>251</v>
      </c>
      <c r="K138" s="1207" t="s">
        <v>311</v>
      </c>
      <c r="L138" s="1206" t="s">
        <v>182</v>
      </c>
      <c r="M138" s="1206" t="s">
        <v>182</v>
      </c>
      <c r="N138" s="1206" t="s">
        <v>182</v>
      </c>
      <c r="O138" s="1206" t="s">
        <v>182</v>
      </c>
      <c r="P138" s="1206" t="s">
        <v>182</v>
      </c>
      <c r="Q138" s="1206" t="s">
        <v>182</v>
      </c>
      <c r="R138" s="1203"/>
      <c r="S138" s="1203" t="s">
        <v>181</v>
      </c>
      <c r="T138" s="1270" t="s">
        <v>181</v>
      </c>
      <c r="U138" s="1174"/>
      <c r="V138" s="1203" t="s">
        <v>181</v>
      </c>
      <c r="W138" s="1203" t="s">
        <v>181</v>
      </c>
      <c r="X138" s="1174" t="s">
        <v>741</v>
      </c>
      <c r="Y138" s="1203" t="s">
        <v>181</v>
      </c>
      <c r="Z138" s="1203" t="s">
        <v>181</v>
      </c>
      <c r="AA138" s="1172" t="s">
        <v>741</v>
      </c>
      <c r="AB138" s="1221" t="s">
        <v>20</v>
      </c>
      <c r="AC138" s="1172" t="s">
        <v>1095</v>
      </c>
      <c r="AD138" s="151"/>
      <c r="AE138" s="280"/>
      <c r="AF138" s="280"/>
      <c r="AG138" s="283"/>
      <c r="AH138" s="280"/>
      <c r="AI138" s="280"/>
      <c r="AJ138" s="339" t="s">
        <v>1119</v>
      </c>
      <c r="AK138" s="91"/>
      <c r="AL138" s="316"/>
      <c r="AM138" s="353"/>
      <c r="AN138" s="1026"/>
      <c r="AO138" s="1018"/>
      <c r="AP138" s="1566"/>
      <c r="AQ138" s="1577"/>
      <c r="AR138" s="1577"/>
      <c r="AS138" s="1577"/>
    </row>
    <row r="139" spans="1:16384" s="46" customFormat="1" ht="90.75" customHeight="1" x14ac:dyDescent="0.2">
      <c r="A139" s="1600" t="s">
        <v>217</v>
      </c>
      <c r="B139" s="1319" t="s">
        <v>241</v>
      </c>
      <c r="C139" s="1319" t="s">
        <v>272</v>
      </c>
      <c r="D139" s="1319" t="s">
        <v>21</v>
      </c>
      <c r="E139" s="1346" t="s">
        <v>412</v>
      </c>
      <c r="F139" s="1319" t="s">
        <v>536</v>
      </c>
      <c r="G139" s="1319"/>
      <c r="H139" s="1319" t="s">
        <v>22</v>
      </c>
      <c r="I139" s="1319" t="s">
        <v>23</v>
      </c>
      <c r="J139" s="1229" t="s">
        <v>262</v>
      </c>
      <c r="K139" s="1228" t="s">
        <v>293</v>
      </c>
      <c r="L139" s="1269" t="s">
        <v>182</v>
      </c>
      <c r="M139" s="1269" t="s">
        <v>182</v>
      </c>
      <c r="N139" s="1204" t="s">
        <v>182</v>
      </c>
      <c r="O139" s="1206" t="s">
        <v>182</v>
      </c>
      <c r="P139" s="1204" t="s">
        <v>181</v>
      </c>
      <c r="Q139" s="1204" t="s">
        <v>181</v>
      </c>
      <c r="R139" s="1205" t="s">
        <v>777</v>
      </c>
      <c r="S139" s="1205" t="s">
        <v>181</v>
      </c>
      <c r="T139" s="1205" t="s">
        <v>181</v>
      </c>
      <c r="U139" s="1174" t="s">
        <v>1095</v>
      </c>
      <c r="V139" s="1205" t="s">
        <v>181</v>
      </c>
      <c r="W139" s="1205" t="s">
        <v>181</v>
      </c>
      <c r="X139" s="1174" t="s">
        <v>741</v>
      </c>
      <c r="Y139" s="1205" t="s">
        <v>181</v>
      </c>
      <c r="Z139" s="1205" t="s">
        <v>181</v>
      </c>
      <c r="AA139" s="1172" t="s">
        <v>741</v>
      </c>
      <c r="AB139" s="1318" t="s">
        <v>24</v>
      </c>
      <c r="AC139" s="1172" t="s">
        <v>1095</v>
      </c>
      <c r="AD139" s="281" t="s">
        <v>832</v>
      </c>
      <c r="AE139" s="280"/>
      <c r="AF139" s="280" t="s">
        <v>181</v>
      </c>
      <c r="AG139" s="283"/>
      <c r="AH139" s="280"/>
      <c r="AI139" s="280"/>
      <c r="AJ139" s="343"/>
      <c r="AK139" s="91"/>
      <c r="AL139" s="151"/>
      <c r="AM139" s="353"/>
      <c r="AN139" s="1026"/>
      <c r="AO139" s="1018"/>
      <c r="AP139" s="1566"/>
      <c r="AQ139" s="1075"/>
      <c r="AR139" s="1075"/>
      <c r="AS139" s="1075"/>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c r="AMK139"/>
      <c r="AML139"/>
      <c r="AMM139"/>
      <c r="AMN139"/>
      <c r="AMO139"/>
      <c r="AMP139"/>
      <c r="AMQ139"/>
      <c r="AMR139"/>
      <c r="AMS139"/>
      <c r="AMT139"/>
      <c r="AMU139"/>
      <c r="AMV139"/>
      <c r="AMW139"/>
      <c r="AMX139"/>
      <c r="AMY139"/>
      <c r="AMZ139"/>
      <c r="ANA139"/>
      <c r="ANB139"/>
      <c r="ANC139"/>
      <c r="AND139"/>
      <c r="ANE139"/>
      <c r="ANF139"/>
      <c r="ANG139"/>
      <c r="ANH139"/>
      <c r="ANI139"/>
      <c r="ANJ139"/>
      <c r="ANK139"/>
      <c r="ANL139"/>
      <c r="ANM139"/>
      <c r="ANN139"/>
      <c r="ANO139"/>
      <c r="ANP139"/>
      <c r="ANQ139"/>
      <c r="ANR139"/>
      <c r="ANS139"/>
      <c r="ANT139"/>
      <c r="ANU139"/>
      <c r="ANV139"/>
      <c r="ANW139"/>
      <c r="ANX139"/>
      <c r="ANY139"/>
      <c r="ANZ139"/>
      <c r="AOA139"/>
      <c r="AOB139"/>
      <c r="AOC139"/>
      <c r="AOD139"/>
      <c r="AOE139"/>
      <c r="AOF139"/>
      <c r="AOG139"/>
      <c r="AOH139"/>
      <c r="AOI139"/>
      <c r="AOJ139"/>
      <c r="AOK139"/>
      <c r="AOL139"/>
      <c r="AOM139"/>
      <c r="AON139"/>
      <c r="AOO139"/>
      <c r="AOP139"/>
      <c r="AOQ139"/>
      <c r="AOR139"/>
      <c r="AOS139"/>
      <c r="AOT139"/>
      <c r="AOU139"/>
      <c r="AOV139"/>
      <c r="AOW139"/>
      <c r="AOX139"/>
      <c r="AOY139"/>
      <c r="AOZ139"/>
      <c r="APA139"/>
      <c r="APB139"/>
      <c r="APC139"/>
      <c r="APD139"/>
      <c r="APE139"/>
      <c r="APF139"/>
      <c r="APG139"/>
      <c r="APH139"/>
      <c r="API139"/>
      <c r="APJ139"/>
      <c r="APK139"/>
      <c r="APL139"/>
      <c r="APM139"/>
      <c r="APN139"/>
      <c r="APO139"/>
      <c r="APP139"/>
      <c r="APQ139"/>
      <c r="APR139"/>
      <c r="APS139"/>
      <c r="APT139"/>
      <c r="APU139"/>
      <c r="APV139"/>
      <c r="APW139"/>
      <c r="APX139"/>
      <c r="APY139"/>
      <c r="APZ139"/>
      <c r="AQA139"/>
      <c r="AQB139"/>
      <c r="AQC139"/>
      <c r="AQD139"/>
      <c r="AQE139"/>
      <c r="AQF139"/>
      <c r="AQG139"/>
      <c r="AQH139"/>
      <c r="AQI139"/>
      <c r="AQJ139"/>
      <c r="AQK139"/>
      <c r="AQL139"/>
      <c r="AQM139"/>
      <c r="AQN139"/>
      <c r="AQO139"/>
      <c r="AQP139"/>
      <c r="AQQ139"/>
      <c r="AQR139"/>
      <c r="AQS139"/>
      <c r="AQT139"/>
      <c r="AQU139"/>
      <c r="AQV139"/>
      <c r="AQW139"/>
      <c r="AQX139"/>
      <c r="AQY139"/>
      <c r="AQZ139"/>
      <c r="ARA139"/>
      <c r="ARB139"/>
      <c r="ARC139"/>
      <c r="ARD139"/>
      <c r="ARE139"/>
      <c r="ARF139"/>
      <c r="ARG139"/>
      <c r="ARH139"/>
      <c r="ARI139"/>
      <c r="ARJ139"/>
      <c r="ARK139"/>
      <c r="ARL139"/>
      <c r="ARM139"/>
      <c r="ARN139"/>
      <c r="ARO139"/>
      <c r="ARP139"/>
      <c r="ARQ139"/>
      <c r="ARR139"/>
      <c r="ARS139"/>
      <c r="ART139"/>
      <c r="ARU139"/>
      <c r="ARV139"/>
      <c r="ARW139"/>
      <c r="ARX139"/>
      <c r="ARY139"/>
      <c r="ARZ139"/>
      <c r="ASA139"/>
      <c r="ASB139"/>
      <c r="ASC139"/>
      <c r="ASD139"/>
      <c r="ASE139"/>
      <c r="ASF139"/>
      <c r="ASG139"/>
      <c r="ASH139"/>
      <c r="ASI139"/>
      <c r="ASJ139"/>
      <c r="ASK139"/>
      <c r="ASL139"/>
      <c r="ASM139"/>
      <c r="ASN139"/>
      <c r="ASO139"/>
      <c r="ASP139"/>
      <c r="ASQ139"/>
      <c r="ASR139"/>
      <c r="ASS139"/>
      <c r="AST139"/>
      <c r="ASU139"/>
      <c r="ASV139"/>
      <c r="ASW139"/>
      <c r="ASX139"/>
      <c r="ASY139"/>
      <c r="ASZ139"/>
      <c r="ATA139"/>
      <c r="ATB139"/>
      <c r="ATC139"/>
      <c r="ATD139"/>
      <c r="ATE139"/>
      <c r="ATF139"/>
      <c r="ATG139"/>
      <c r="ATH139"/>
      <c r="ATI139"/>
      <c r="ATJ139"/>
      <c r="ATK139"/>
      <c r="ATL139"/>
      <c r="ATM139"/>
      <c r="ATN139"/>
      <c r="ATO139"/>
      <c r="ATP139"/>
      <c r="ATQ139"/>
      <c r="ATR139"/>
      <c r="ATS139"/>
      <c r="ATT139"/>
      <c r="ATU139"/>
      <c r="ATV139"/>
      <c r="ATW139"/>
      <c r="ATX139"/>
      <c r="ATY139"/>
      <c r="ATZ139"/>
      <c r="AUA139"/>
      <c r="AUB139"/>
      <c r="AUC139"/>
      <c r="AUD139"/>
      <c r="AUE139"/>
      <c r="AUF139"/>
      <c r="AUG139"/>
      <c r="AUH139"/>
      <c r="AUI139"/>
      <c r="AUJ139"/>
      <c r="AUK139"/>
      <c r="AUL139"/>
      <c r="AUM139"/>
      <c r="AUN139"/>
      <c r="AUO139"/>
      <c r="AUP139"/>
      <c r="AUQ139"/>
      <c r="AUR139"/>
      <c r="AUS139"/>
      <c r="AUT139"/>
      <c r="AUU139"/>
      <c r="AUV139"/>
      <c r="AUW139"/>
      <c r="AUX139"/>
      <c r="AUY139"/>
      <c r="AUZ139"/>
      <c r="AVA139"/>
      <c r="AVB139"/>
      <c r="AVC139"/>
      <c r="AVD139"/>
      <c r="AVE139"/>
      <c r="AVF139"/>
      <c r="AVG139"/>
      <c r="AVH139"/>
      <c r="AVI139"/>
      <c r="AVJ139"/>
      <c r="AVK139"/>
      <c r="AVL139"/>
      <c r="AVM139"/>
      <c r="AVN139"/>
      <c r="AVO139"/>
      <c r="AVP139"/>
      <c r="AVQ139"/>
      <c r="AVR139"/>
      <c r="AVS139"/>
      <c r="AVT139"/>
      <c r="AVU139"/>
      <c r="AVV139"/>
      <c r="AVW139"/>
      <c r="AVX139"/>
      <c r="AVY139"/>
      <c r="AVZ139"/>
      <c r="AWA139"/>
      <c r="AWB139"/>
      <c r="AWC139"/>
      <c r="AWD139"/>
      <c r="AWE139"/>
      <c r="AWF139"/>
      <c r="AWG139"/>
      <c r="AWH139"/>
      <c r="AWI139"/>
      <c r="AWJ139"/>
      <c r="AWK139"/>
      <c r="AWL139"/>
      <c r="AWM139"/>
      <c r="AWN139"/>
      <c r="AWO139"/>
      <c r="AWP139"/>
      <c r="AWQ139"/>
      <c r="AWR139"/>
      <c r="AWS139"/>
      <c r="AWT139"/>
      <c r="AWU139"/>
      <c r="AWV139"/>
      <c r="AWW139"/>
      <c r="AWX139"/>
      <c r="AWY139"/>
      <c r="AWZ139"/>
      <c r="AXA139"/>
      <c r="AXB139"/>
      <c r="AXC139"/>
      <c r="AXD139"/>
      <c r="AXE139"/>
      <c r="AXF139"/>
      <c r="AXG139"/>
      <c r="AXH139"/>
      <c r="AXI139"/>
      <c r="AXJ139"/>
      <c r="AXK139"/>
      <c r="AXL139"/>
      <c r="AXM139"/>
      <c r="AXN139"/>
      <c r="AXO139"/>
      <c r="AXP139"/>
      <c r="AXQ139"/>
      <c r="AXR139"/>
      <c r="AXS139"/>
      <c r="AXT139"/>
      <c r="AXU139"/>
      <c r="AXV139"/>
      <c r="AXW139"/>
      <c r="AXX139"/>
      <c r="AXY139"/>
      <c r="AXZ139"/>
      <c r="AYA139"/>
      <c r="AYB139"/>
      <c r="AYC139"/>
      <c r="AYD139"/>
      <c r="AYE139"/>
      <c r="AYF139"/>
      <c r="AYG139"/>
      <c r="AYH139"/>
      <c r="AYI139"/>
      <c r="AYJ139"/>
      <c r="AYK139"/>
      <c r="AYL139"/>
      <c r="AYM139"/>
      <c r="AYN139"/>
      <c r="AYO139"/>
      <c r="AYP139"/>
      <c r="AYQ139"/>
      <c r="AYR139"/>
      <c r="AYS139"/>
      <c r="AYT139"/>
      <c r="AYU139"/>
      <c r="AYV139"/>
      <c r="AYW139"/>
      <c r="AYX139"/>
      <c r="AYY139"/>
      <c r="AYZ139"/>
      <c r="AZA139"/>
      <c r="AZB139"/>
      <c r="AZC139"/>
      <c r="AZD139"/>
      <c r="AZE139"/>
      <c r="AZF139"/>
      <c r="AZG139"/>
      <c r="AZH139"/>
      <c r="AZI139"/>
      <c r="AZJ139"/>
      <c r="AZK139"/>
      <c r="AZL139"/>
      <c r="AZM139"/>
      <c r="AZN139"/>
      <c r="AZO139"/>
      <c r="AZP139"/>
      <c r="AZQ139"/>
      <c r="AZR139"/>
      <c r="AZS139"/>
      <c r="AZT139"/>
      <c r="AZU139"/>
      <c r="AZV139"/>
      <c r="AZW139"/>
      <c r="AZX139"/>
      <c r="AZY139"/>
      <c r="AZZ139"/>
      <c r="BAA139"/>
      <c r="BAB139"/>
      <c r="BAC139"/>
      <c r="BAD139"/>
      <c r="BAE139"/>
      <c r="BAF139"/>
      <c r="BAG139"/>
      <c r="BAH139"/>
      <c r="BAI139"/>
      <c r="BAJ139"/>
      <c r="BAK139"/>
      <c r="BAL139"/>
      <c r="BAM139"/>
      <c r="BAN139"/>
      <c r="BAO139"/>
      <c r="BAP139"/>
      <c r="BAQ139"/>
      <c r="BAR139"/>
      <c r="BAS139"/>
      <c r="BAT139"/>
      <c r="BAU139"/>
      <c r="BAV139"/>
      <c r="BAW139"/>
      <c r="BAX139"/>
      <c r="BAY139"/>
      <c r="BAZ139"/>
      <c r="BBA139"/>
      <c r="BBB139"/>
      <c r="BBC139"/>
      <c r="BBD139"/>
      <c r="BBE139"/>
      <c r="BBF139"/>
      <c r="BBG139"/>
      <c r="BBH139"/>
      <c r="BBI139"/>
      <c r="BBJ139"/>
      <c r="BBK139"/>
      <c r="BBL139"/>
      <c r="BBM139"/>
      <c r="BBN139"/>
      <c r="BBO139"/>
      <c r="BBP139"/>
      <c r="BBQ139"/>
      <c r="BBR139"/>
      <c r="BBS139"/>
      <c r="BBT139"/>
      <c r="BBU139"/>
      <c r="BBV139"/>
      <c r="BBW139"/>
      <c r="BBX139"/>
      <c r="BBY139"/>
      <c r="BBZ139"/>
      <c r="BCA139"/>
      <c r="BCB139"/>
      <c r="BCC139"/>
      <c r="BCD139"/>
      <c r="BCE139"/>
      <c r="BCF139"/>
      <c r="BCG139"/>
      <c r="BCH139"/>
      <c r="BCI139"/>
      <c r="BCJ139"/>
      <c r="BCK139"/>
      <c r="BCL139"/>
      <c r="BCM139"/>
      <c r="BCN139"/>
      <c r="BCO139"/>
      <c r="BCP139"/>
      <c r="BCQ139"/>
      <c r="BCR139"/>
      <c r="BCS139"/>
      <c r="BCT139"/>
      <c r="BCU139"/>
      <c r="BCV139"/>
      <c r="BCW139"/>
      <c r="BCX139"/>
      <c r="BCY139"/>
      <c r="BCZ139"/>
      <c r="BDA139"/>
      <c r="BDB139"/>
      <c r="BDC139"/>
      <c r="BDD139"/>
      <c r="BDE139"/>
      <c r="BDF139"/>
      <c r="BDG139"/>
      <c r="BDH139"/>
      <c r="BDI139"/>
      <c r="BDJ139"/>
      <c r="BDK139"/>
      <c r="BDL139"/>
      <c r="BDM139"/>
      <c r="BDN139"/>
      <c r="BDO139"/>
      <c r="BDP139"/>
      <c r="BDQ139"/>
      <c r="BDR139"/>
      <c r="BDS139"/>
      <c r="BDT139"/>
      <c r="BDU139"/>
      <c r="BDV139"/>
      <c r="BDW139"/>
      <c r="BDX139"/>
      <c r="BDY139"/>
      <c r="BDZ139"/>
      <c r="BEA139"/>
      <c r="BEB139"/>
      <c r="BEC139"/>
      <c r="BED139"/>
      <c r="BEE139"/>
      <c r="BEF139"/>
      <c r="BEG139"/>
      <c r="BEH139"/>
      <c r="BEI139"/>
      <c r="BEJ139"/>
      <c r="BEK139"/>
      <c r="BEL139"/>
      <c r="BEM139"/>
      <c r="BEN139"/>
      <c r="BEO139"/>
      <c r="BEP139"/>
      <c r="BEQ139"/>
      <c r="BER139"/>
      <c r="BES139"/>
      <c r="BET139"/>
      <c r="BEU139"/>
      <c r="BEV139"/>
      <c r="BEW139"/>
      <c r="BEX139"/>
      <c r="BEY139"/>
      <c r="BEZ139"/>
      <c r="BFA139"/>
      <c r="BFB139"/>
      <c r="BFC139"/>
      <c r="BFD139"/>
      <c r="BFE139"/>
      <c r="BFF139"/>
      <c r="BFG139"/>
      <c r="BFH139"/>
      <c r="BFI139"/>
      <c r="BFJ139"/>
      <c r="BFK139"/>
      <c r="BFL139"/>
      <c r="BFM139"/>
      <c r="BFN139"/>
      <c r="BFO139"/>
      <c r="BFP139"/>
      <c r="BFQ139"/>
      <c r="BFR139"/>
      <c r="BFS139"/>
      <c r="BFT139"/>
      <c r="BFU139"/>
      <c r="BFV139"/>
      <c r="BFW139"/>
      <c r="BFX139"/>
      <c r="BFY139"/>
      <c r="BFZ139"/>
      <c r="BGA139"/>
      <c r="BGB139"/>
      <c r="BGC139"/>
      <c r="BGD139"/>
      <c r="BGE139"/>
      <c r="BGF139"/>
      <c r="BGG139"/>
      <c r="BGH139"/>
      <c r="BGI139"/>
      <c r="BGJ139"/>
      <c r="BGK139"/>
      <c r="BGL139"/>
      <c r="BGM139"/>
      <c r="BGN139"/>
      <c r="BGO139"/>
      <c r="BGP139"/>
      <c r="BGQ139"/>
      <c r="BGR139"/>
      <c r="BGS139"/>
      <c r="BGT139"/>
      <c r="BGU139"/>
      <c r="BGV139"/>
      <c r="BGW139"/>
      <c r="BGX139"/>
      <c r="BGY139"/>
      <c r="BGZ139"/>
      <c r="BHA139"/>
      <c r="BHB139"/>
      <c r="BHC139"/>
      <c r="BHD139"/>
      <c r="BHE139"/>
      <c r="BHF139"/>
      <c r="BHG139"/>
      <c r="BHH139"/>
      <c r="BHI139"/>
      <c r="BHJ139"/>
      <c r="BHK139"/>
      <c r="BHL139"/>
      <c r="BHM139"/>
      <c r="BHN139"/>
      <c r="BHO139"/>
      <c r="BHP139"/>
      <c r="BHQ139"/>
      <c r="BHR139"/>
      <c r="BHS139"/>
      <c r="BHT139"/>
      <c r="BHU139"/>
      <c r="BHV139"/>
      <c r="BHW139"/>
      <c r="BHX139"/>
      <c r="BHY139"/>
      <c r="BHZ139"/>
      <c r="BIA139"/>
      <c r="BIB139"/>
      <c r="BIC139"/>
      <c r="BID139"/>
      <c r="BIE139"/>
      <c r="BIF139"/>
      <c r="BIG139"/>
      <c r="BIH139"/>
      <c r="BII139"/>
      <c r="BIJ139"/>
      <c r="BIK139"/>
      <c r="BIL139"/>
      <c r="BIM139"/>
      <c r="BIN139"/>
      <c r="BIO139"/>
      <c r="BIP139"/>
      <c r="BIQ139"/>
      <c r="BIR139"/>
      <c r="BIS139"/>
      <c r="BIT139"/>
      <c r="BIU139"/>
      <c r="BIV139"/>
      <c r="BIW139"/>
      <c r="BIX139"/>
      <c r="BIY139"/>
      <c r="BIZ139"/>
      <c r="BJA139"/>
      <c r="BJB139"/>
      <c r="BJC139"/>
      <c r="BJD139"/>
      <c r="BJE139"/>
      <c r="BJF139"/>
      <c r="BJG139"/>
      <c r="BJH139"/>
      <c r="BJI139"/>
      <c r="BJJ139"/>
      <c r="BJK139"/>
      <c r="BJL139"/>
      <c r="BJM139"/>
      <c r="BJN139"/>
      <c r="BJO139"/>
      <c r="BJP139"/>
      <c r="BJQ139"/>
      <c r="BJR139"/>
      <c r="BJS139"/>
      <c r="BJT139"/>
      <c r="BJU139"/>
      <c r="BJV139"/>
      <c r="BJW139"/>
      <c r="BJX139"/>
      <c r="BJY139"/>
      <c r="BJZ139"/>
      <c r="BKA139"/>
      <c r="BKB139"/>
      <c r="BKC139"/>
      <c r="BKD139"/>
      <c r="BKE139"/>
      <c r="BKF139"/>
      <c r="BKG139"/>
      <c r="BKH139"/>
      <c r="BKI139"/>
      <c r="BKJ139"/>
      <c r="BKK139"/>
      <c r="BKL139"/>
      <c r="BKM139"/>
      <c r="BKN139"/>
      <c r="BKO139"/>
      <c r="BKP139"/>
      <c r="BKQ139"/>
      <c r="BKR139"/>
      <c r="BKS139"/>
      <c r="BKT139"/>
      <c r="BKU139"/>
      <c r="BKV139"/>
      <c r="BKW139"/>
      <c r="BKX139"/>
      <c r="BKY139"/>
      <c r="BKZ139"/>
      <c r="BLA139"/>
      <c r="BLB139"/>
      <c r="BLC139"/>
      <c r="BLD139"/>
      <c r="BLE139"/>
      <c r="BLF139"/>
      <c r="BLG139"/>
      <c r="BLH139"/>
      <c r="BLI139"/>
      <c r="BLJ139"/>
      <c r="BLK139"/>
      <c r="BLL139"/>
      <c r="BLM139"/>
      <c r="BLN139"/>
      <c r="BLO139"/>
      <c r="BLP139"/>
      <c r="BLQ139"/>
      <c r="BLR139"/>
      <c r="BLS139"/>
      <c r="BLT139"/>
      <c r="BLU139"/>
      <c r="BLV139"/>
      <c r="BLW139"/>
      <c r="BLX139"/>
      <c r="BLY139"/>
      <c r="BLZ139"/>
      <c r="BMA139"/>
      <c r="BMB139"/>
      <c r="BMC139"/>
      <c r="BMD139"/>
      <c r="BME139"/>
      <c r="BMF139"/>
      <c r="BMG139"/>
      <c r="BMH139"/>
      <c r="BMI139"/>
      <c r="BMJ139"/>
      <c r="BMK139"/>
      <c r="BML139"/>
      <c r="BMM139"/>
      <c r="BMN139"/>
      <c r="BMO139"/>
      <c r="BMP139"/>
      <c r="BMQ139"/>
      <c r="BMR139"/>
      <c r="BMS139"/>
      <c r="BMT139"/>
      <c r="BMU139"/>
      <c r="BMV139"/>
      <c r="BMW139"/>
      <c r="BMX139"/>
      <c r="BMY139"/>
      <c r="BMZ139"/>
      <c r="BNA139"/>
      <c r="BNB139"/>
      <c r="BNC139"/>
      <c r="BND139"/>
      <c r="BNE139"/>
      <c r="BNF139"/>
      <c r="BNG139"/>
      <c r="BNH139"/>
      <c r="BNI139"/>
      <c r="BNJ139"/>
      <c r="BNK139"/>
      <c r="BNL139"/>
      <c r="BNM139"/>
      <c r="BNN139"/>
      <c r="BNO139"/>
      <c r="BNP139"/>
      <c r="BNQ139"/>
      <c r="BNR139"/>
      <c r="BNS139"/>
      <c r="BNT139"/>
      <c r="BNU139"/>
      <c r="BNV139"/>
      <c r="BNW139"/>
      <c r="BNX139"/>
      <c r="BNY139"/>
      <c r="BNZ139"/>
      <c r="BOA139"/>
      <c r="BOB139"/>
      <c r="BOC139"/>
      <c r="BOD139"/>
      <c r="BOE139"/>
      <c r="BOF139"/>
      <c r="BOG139"/>
      <c r="BOH139"/>
      <c r="BOI139"/>
      <c r="BOJ139"/>
      <c r="BOK139"/>
      <c r="BOL139"/>
      <c r="BOM139"/>
      <c r="BON139"/>
      <c r="BOO139"/>
      <c r="BOP139"/>
      <c r="BOQ139"/>
      <c r="BOR139"/>
      <c r="BOS139"/>
      <c r="BOT139"/>
      <c r="BOU139"/>
      <c r="BOV139"/>
      <c r="BOW139"/>
      <c r="BOX139"/>
      <c r="BOY139"/>
      <c r="BOZ139"/>
      <c r="BPA139"/>
      <c r="BPB139"/>
      <c r="BPC139"/>
      <c r="BPD139"/>
      <c r="BPE139"/>
      <c r="BPF139"/>
      <c r="BPG139"/>
      <c r="BPH139"/>
      <c r="BPI139"/>
      <c r="BPJ139"/>
      <c r="BPK139"/>
      <c r="BPL139"/>
      <c r="BPM139"/>
      <c r="BPN139"/>
      <c r="BPO139"/>
      <c r="BPP139"/>
      <c r="BPQ139"/>
      <c r="BPR139"/>
      <c r="BPS139"/>
      <c r="BPT139"/>
      <c r="BPU139"/>
      <c r="BPV139"/>
      <c r="BPW139"/>
      <c r="BPX139"/>
      <c r="BPY139"/>
      <c r="BPZ139"/>
      <c r="BQA139"/>
      <c r="BQB139"/>
      <c r="BQC139"/>
      <c r="BQD139"/>
      <c r="BQE139"/>
      <c r="BQF139"/>
      <c r="BQG139"/>
      <c r="BQH139"/>
      <c r="BQI139"/>
      <c r="BQJ139"/>
      <c r="BQK139"/>
      <c r="BQL139"/>
      <c r="BQM139"/>
      <c r="BQN139"/>
      <c r="BQO139"/>
      <c r="BQP139"/>
      <c r="BQQ139"/>
      <c r="BQR139"/>
      <c r="BQS139"/>
      <c r="BQT139"/>
      <c r="BQU139"/>
      <c r="BQV139"/>
      <c r="BQW139"/>
      <c r="BQX139"/>
      <c r="BQY139"/>
      <c r="BQZ139"/>
      <c r="BRA139"/>
      <c r="BRB139"/>
      <c r="BRC139"/>
      <c r="BRD139"/>
      <c r="BRE139"/>
      <c r="BRF139"/>
      <c r="BRG139"/>
      <c r="BRH139"/>
      <c r="BRI139"/>
      <c r="BRJ139"/>
      <c r="BRK139"/>
      <c r="BRL139"/>
      <c r="BRM139"/>
      <c r="BRN139"/>
      <c r="BRO139"/>
      <c r="BRP139"/>
      <c r="BRQ139"/>
      <c r="BRR139"/>
      <c r="BRS139"/>
      <c r="BRT139"/>
      <c r="BRU139"/>
      <c r="BRV139"/>
      <c r="BRW139"/>
      <c r="BRX139"/>
      <c r="BRY139"/>
      <c r="BRZ139"/>
      <c r="BSA139"/>
      <c r="BSB139"/>
      <c r="BSC139"/>
      <c r="BSD139"/>
      <c r="BSE139"/>
      <c r="BSF139"/>
      <c r="BSG139"/>
      <c r="BSH139"/>
      <c r="BSI139"/>
      <c r="BSJ139"/>
      <c r="BSK139"/>
      <c r="BSL139"/>
      <c r="BSM139"/>
      <c r="BSN139"/>
      <c r="BSO139"/>
      <c r="BSP139"/>
      <c r="BSQ139"/>
      <c r="BSR139"/>
      <c r="BSS139"/>
      <c r="BST139"/>
      <c r="BSU139"/>
      <c r="BSV139"/>
      <c r="BSW139"/>
      <c r="BSX139"/>
      <c r="BSY139"/>
      <c r="BSZ139"/>
      <c r="BTA139"/>
      <c r="BTB139"/>
      <c r="BTC139"/>
      <c r="BTD139"/>
      <c r="BTE139"/>
      <c r="BTF139"/>
      <c r="BTG139"/>
      <c r="BTH139"/>
      <c r="BTI139"/>
      <c r="BTJ139"/>
      <c r="BTK139"/>
      <c r="BTL139"/>
      <c r="BTM139"/>
      <c r="BTN139"/>
      <c r="BTO139"/>
      <c r="BTP139"/>
      <c r="BTQ139"/>
      <c r="BTR139"/>
      <c r="BTS139"/>
      <c r="BTT139"/>
      <c r="BTU139"/>
      <c r="BTV139"/>
      <c r="BTW139"/>
      <c r="BTX139"/>
      <c r="BTY139"/>
      <c r="BTZ139"/>
      <c r="BUA139"/>
      <c r="BUB139"/>
      <c r="BUC139"/>
      <c r="BUD139"/>
      <c r="BUE139"/>
      <c r="BUF139"/>
      <c r="BUG139"/>
      <c r="BUH139"/>
      <c r="BUI139"/>
      <c r="BUJ139"/>
      <c r="BUK139"/>
      <c r="BUL139"/>
      <c r="BUM139"/>
      <c r="BUN139"/>
      <c r="BUO139"/>
      <c r="BUP139"/>
      <c r="BUQ139"/>
      <c r="BUR139"/>
      <c r="BUS139"/>
      <c r="BUT139"/>
      <c r="BUU139"/>
      <c r="BUV139"/>
      <c r="BUW139"/>
      <c r="BUX139"/>
      <c r="BUY139"/>
      <c r="BUZ139"/>
      <c r="BVA139"/>
      <c r="BVB139"/>
      <c r="BVC139"/>
      <c r="BVD139"/>
      <c r="BVE139"/>
      <c r="BVF139"/>
      <c r="BVG139"/>
      <c r="BVH139"/>
      <c r="BVI139"/>
      <c r="BVJ139"/>
      <c r="BVK139"/>
      <c r="BVL139"/>
      <c r="BVM139"/>
      <c r="BVN139"/>
      <c r="BVO139"/>
      <c r="BVP139"/>
      <c r="BVQ139"/>
      <c r="BVR139"/>
      <c r="BVS139"/>
      <c r="BVT139"/>
      <c r="BVU139"/>
      <c r="BVV139"/>
      <c r="BVW139"/>
      <c r="BVX139"/>
      <c r="BVY139"/>
      <c r="BVZ139"/>
      <c r="BWA139"/>
      <c r="BWB139"/>
      <c r="BWC139"/>
      <c r="BWD139"/>
      <c r="BWE139"/>
      <c r="BWF139"/>
      <c r="BWG139"/>
      <c r="BWH139"/>
      <c r="BWI139"/>
      <c r="BWJ139"/>
      <c r="BWK139"/>
      <c r="BWL139"/>
      <c r="BWM139"/>
      <c r="BWN139"/>
      <c r="BWO139"/>
      <c r="BWP139"/>
      <c r="BWQ139"/>
      <c r="BWR139"/>
      <c r="BWS139"/>
      <c r="BWT139"/>
      <c r="BWU139"/>
      <c r="BWV139"/>
      <c r="BWW139"/>
      <c r="BWX139"/>
      <c r="BWY139"/>
      <c r="BWZ139"/>
      <c r="BXA139"/>
      <c r="BXB139"/>
      <c r="BXC139"/>
      <c r="BXD139"/>
      <c r="BXE139"/>
      <c r="BXF139"/>
      <c r="BXG139"/>
      <c r="BXH139"/>
      <c r="BXI139"/>
      <c r="BXJ139"/>
      <c r="BXK139"/>
      <c r="BXL139"/>
      <c r="BXM139"/>
      <c r="BXN139"/>
      <c r="BXO139"/>
      <c r="BXP139"/>
      <c r="BXQ139"/>
      <c r="BXR139"/>
      <c r="BXS139"/>
      <c r="BXT139"/>
      <c r="BXU139"/>
      <c r="BXV139"/>
      <c r="BXW139"/>
      <c r="BXX139"/>
      <c r="BXY139"/>
      <c r="BXZ139"/>
      <c r="BYA139"/>
      <c r="BYB139"/>
      <c r="BYC139"/>
      <c r="BYD139"/>
      <c r="BYE139"/>
      <c r="BYF139"/>
      <c r="BYG139"/>
      <c r="BYH139"/>
      <c r="BYI139"/>
      <c r="BYJ139"/>
      <c r="BYK139"/>
      <c r="BYL139"/>
      <c r="BYM139"/>
      <c r="BYN139"/>
      <c r="BYO139"/>
      <c r="BYP139"/>
      <c r="BYQ139"/>
      <c r="BYR139"/>
      <c r="BYS139"/>
      <c r="BYT139"/>
      <c r="BYU139"/>
      <c r="BYV139"/>
      <c r="BYW139"/>
      <c r="BYX139"/>
      <c r="BYY139"/>
      <c r="BYZ139"/>
      <c r="BZA139"/>
      <c r="BZB139"/>
      <c r="BZC139"/>
      <c r="BZD139"/>
      <c r="BZE139"/>
      <c r="BZF139"/>
      <c r="BZG139"/>
      <c r="BZH139"/>
      <c r="BZI139"/>
      <c r="BZJ139"/>
      <c r="BZK139"/>
      <c r="BZL139"/>
      <c r="BZM139"/>
      <c r="BZN139"/>
      <c r="BZO139"/>
      <c r="BZP139"/>
      <c r="BZQ139"/>
      <c r="BZR139"/>
      <c r="BZS139"/>
      <c r="BZT139"/>
      <c r="BZU139"/>
      <c r="BZV139"/>
      <c r="BZW139"/>
      <c r="BZX139"/>
      <c r="BZY139"/>
      <c r="BZZ139"/>
      <c r="CAA139"/>
      <c r="CAB139"/>
      <c r="CAC139"/>
      <c r="CAD139"/>
      <c r="CAE139"/>
      <c r="CAF139"/>
      <c r="CAG139"/>
      <c r="CAH139"/>
      <c r="CAI139"/>
      <c r="CAJ139"/>
      <c r="CAK139"/>
      <c r="CAL139"/>
      <c r="CAM139"/>
      <c r="CAN139"/>
      <c r="CAO139"/>
      <c r="CAP139"/>
      <c r="CAQ139"/>
      <c r="CAR139"/>
      <c r="CAS139"/>
      <c r="CAT139"/>
      <c r="CAU139"/>
      <c r="CAV139"/>
      <c r="CAW139"/>
      <c r="CAX139"/>
      <c r="CAY139"/>
      <c r="CAZ139"/>
      <c r="CBA139"/>
      <c r="CBB139"/>
      <c r="CBC139"/>
      <c r="CBD139"/>
      <c r="CBE139"/>
      <c r="CBF139"/>
      <c r="CBG139"/>
      <c r="CBH139"/>
      <c r="CBI139"/>
      <c r="CBJ139"/>
      <c r="CBK139"/>
      <c r="CBL139"/>
      <c r="CBM139"/>
      <c r="CBN139"/>
      <c r="CBO139"/>
      <c r="CBP139"/>
      <c r="CBQ139"/>
      <c r="CBR139"/>
      <c r="CBS139"/>
      <c r="CBT139"/>
      <c r="CBU139"/>
      <c r="CBV139"/>
      <c r="CBW139"/>
      <c r="CBX139"/>
      <c r="CBY139"/>
      <c r="CBZ139"/>
      <c r="CCA139"/>
      <c r="CCB139"/>
      <c r="CCC139"/>
      <c r="CCD139"/>
      <c r="CCE139"/>
      <c r="CCF139"/>
      <c r="CCG139"/>
      <c r="CCH139"/>
      <c r="CCI139"/>
      <c r="CCJ139"/>
      <c r="CCK139"/>
      <c r="CCL139"/>
      <c r="CCM139"/>
      <c r="CCN139"/>
      <c r="CCO139"/>
      <c r="CCP139"/>
      <c r="CCQ139"/>
      <c r="CCR139"/>
      <c r="CCS139"/>
      <c r="CCT139"/>
      <c r="CCU139"/>
      <c r="CCV139"/>
      <c r="CCW139"/>
      <c r="CCX139"/>
      <c r="CCY139"/>
      <c r="CCZ139"/>
      <c r="CDA139"/>
      <c r="CDB139"/>
      <c r="CDC139"/>
      <c r="CDD139"/>
      <c r="CDE139"/>
      <c r="CDF139"/>
      <c r="CDG139"/>
      <c r="CDH139"/>
      <c r="CDI139"/>
      <c r="CDJ139"/>
      <c r="CDK139"/>
      <c r="CDL139"/>
      <c r="CDM139"/>
      <c r="CDN139"/>
      <c r="CDO139"/>
      <c r="CDP139"/>
      <c r="CDQ139"/>
      <c r="CDR139"/>
      <c r="CDS139"/>
      <c r="CDT139"/>
      <c r="CDU139"/>
      <c r="CDV139"/>
      <c r="CDW139"/>
      <c r="CDX139"/>
      <c r="CDY139"/>
      <c r="CDZ139"/>
      <c r="CEA139"/>
      <c r="CEB139"/>
      <c r="CEC139"/>
      <c r="CED139"/>
      <c r="CEE139"/>
      <c r="CEF139"/>
      <c r="CEG139"/>
      <c r="CEH139"/>
      <c r="CEI139"/>
      <c r="CEJ139"/>
      <c r="CEK139"/>
      <c r="CEL139"/>
      <c r="CEM139"/>
      <c r="CEN139"/>
      <c r="CEO139"/>
      <c r="CEP139"/>
      <c r="CEQ139"/>
      <c r="CER139"/>
      <c r="CES139"/>
      <c r="CET139"/>
      <c r="CEU139"/>
      <c r="CEV139"/>
      <c r="CEW139"/>
      <c r="CEX139"/>
      <c r="CEY139"/>
      <c r="CEZ139"/>
      <c r="CFA139"/>
      <c r="CFB139"/>
      <c r="CFC139"/>
      <c r="CFD139"/>
      <c r="CFE139"/>
      <c r="CFF139"/>
      <c r="CFG139"/>
      <c r="CFH139"/>
      <c r="CFI139"/>
      <c r="CFJ139"/>
      <c r="CFK139"/>
      <c r="CFL139"/>
      <c r="CFM139"/>
      <c r="CFN139"/>
      <c r="CFO139"/>
      <c r="CFP139"/>
      <c r="CFQ139"/>
      <c r="CFR139"/>
      <c r="CFS139"/>
      <c r="CFT139"/>
      <c r="CFU139"/>
      <c r="CFV139"/>
      <c r="CFW139"/>
      <c r="CFX139"/>
      <c r="CFY139"/>
      <c r="CFZ139"/>
      <c r="CGA139"/>
      <c r="CGB139"/>
      <c r="CGC139"/>
      <c r="CGD139"/>
      <c r="CGE139"/>
      <c r="CGF139"/>
      <c r="CGG139"/>
      <c r="CGH139"/>
      <c r="CGI139"/>
      <c r="CGJ139"/>
      <c r="CGK139"/>
      <c r="CGL139"/>
      <c r="CGM139"/>
      <c r="CGN139"/>
      <c r="CGO139"/>
      <c r="CGP139"/>
      <c r="CGQ139"/>
      <c r="CGR139"/>
      <c r="CGS139"/>
      <c r="CGT139"/>
      <c r="CGU139"/>
      <c r="CGV139"/>
      <c r="CGW139"/>
      <c r="CGX139"/>
      <c r="CGY139"/>
      <c r="CGZ139"/>
      <c r="CHA139"/>
      <c r="CHB139"/>
      <c r="CHC139"/>
      <c r="CHD139"/>
      <c r="CHE139"/>
      <c r="CHF139"/>
      <c r="CHG139"/>
      <c r="CHH139"/>
      <c r="CHI139"/>
      <c r="CHJ139"/>
      <c r="CHK139"/>
      <c r="CHL139"/>
      <c r="CHM139"/>
      <c r="CHN139"/>
      <c r="CHO139"/>
      <c r="CHP139"/>
      <c r="CHQ139"/>
      <c r="CHR139"/>
      <c r="CHS139"/>
      <c r="CHT139"/>
      <c r="CHU139"/>
      <c r="CHV139"/>
      <c r="CHW139"/>
      <c r="CHX139"/>
      <c r="CHY139"/>
      <c r="CHZ139"/>
      <c r="CIA139"/>
      <c r="CIB139"/>
      <c r="CIC139"/>
      <c r="CID139"/>
      <c r="CIE139"/>
      <c r="CIF139"/>
      <c r="CIG139"/>
      <c r="CIH139"/>
      <c r="CII139"/>
      <c r="CIJ139"/>
      <c r="CIK139"/>
      <c r="CIL139"/>
      <c r="CIM139"/>
      <c r="CIN139"/>
      <c r="CIO139"/>
      <c r="CIP139"/>
      <c r="CIQ139"/>
      <c r="CIR139"/>
      <c r="CIS139"/>
      <c r="CIT139"/>
      <c r="CIU139"/>
      <c r="CIV139"/>
      <c r="CIW139"/>
      <c r="CIX139"/>
      <c r="CIY139"/>
      <c r="CIZ139"/>
      <c r="CJA139"/>
      <c r="CJB139"/>
      <c r="CJC139"/>
      <c r="CJD139"/>
      <c r="CJE139"/>
      <c r="CJF139"/>
      <c r="CJG139"/>
      <c r="CJH139"/>
      <c r="CJI139"/>
      <c r="CJJ139"/>
      <c r="CJK139"/>
      <c r="CJL139"/>
      <c r="CJM139"/>
      <c r="CJN139"/>
      <c r="CJO139"/>
      <c r="CJP139"/>
      <c r="CJQ139"/>
      <c r="CJR139"/>
      <c r="CJS139"/>
      <c r="CJT139"/>
      <c r="CJU139"/>
      <c r="CJV139"/>
      <c r="CJW139"/>
      <c r="CJX139"/>
      <c r="CJY139"/>
      <c r="CJZ139"/>
      <c r="CKA139"/>
      <c r="CKB139"/>
      <c r="CKC139"/>
      <c r="CKD139"/>
      <c r="CKE139"/>
      <c r="CKF139"/>
      <c r="CKG139"/>
      <c r="CKH139"/>
      <c r="CKI139"/>
      <c r="CKJ139"/>
      <c r="CKK139"/>
      <c r="CKL139"/>
      <c r="CKM139"/>
      <c r="CKN139"/>
      <c r="CKO139"/>
      <c r="CKP139"/>
      <c r="CKQ139"/>
      <c r="CKR139"/>
      <c r="CKS139"/>
      <c r="CKT139"/>
      <c r="CKU139"/>
      <c r="CKV139"/>
      <c r="CKW139"/>
      <c r="CKX139"/>
      <c r="CKY139"/>
      <c r="CKZ139"/>
      <c r="CLA139"/>
      <c r="CLB139"/>
      <c r="CLC139"/>
      <c r="CLD139"/>
      <c r="CLE139"/>
      <c r="CLF139"/>
      <c r="CLG139"/>
      <c r="CLH139"/>
      <c r="CLI139"/>
      <c r="CLJ139"/>
      <c r="CLK139"/>
      <c r="CLL139"/>
      <c r="CLM139"/>
      <c r="CLN139"/>
      <c r="CLO139"/>
      <c r="CLP139"/>
      <c r="CLQ139"/>
      <c r="CLR139"/>
      <c r="CLS139"/>
      <c r="CLT139"/>
      <c r="CLU139"/>
      <c r="CLV139"/>
      <c r="CLW139"/>
      <c r="CLX139"/>
      <c r="CLY139"/>
      <c r="CLZ139"/>
      <c r="CMA139"/>
      <c r="CMB139"/>
      <c r="CMC139"/>
      <c r="CMD139"/>
      <c r="CME139"/>
      <c r="CMF139"/>
      <c r="CMG139"/>
      <c r="CMH139"/>
      <c r="CMI139"/>
      <c r="CMJ139"/>
      <c r="CMK139"/>
      <c r="CML139"/>
      <c r="CMM139"/>
      <c r="CMN139"/>
      <c r="CMO139"/>
      <c r="CMP139"/>
      <c r="CMQ139"/>
      <c r="CMR139"/>
      <c r="CMS139"/>
      <c r="CMT139"/>
      <c r="CMU139"/>
      <c r="CMV139"/>
      <c r="CMW139"/>
      <c r="CMX139"/>
      <c r="CMY139"/>
      <c r="CMZ139"/>
      <c r="CNA139"/>
      <c r="CNB139"/>
      <c r="CNC139"/>
      <c r="CND139"/>
      <c r="CNE139"/>
      <c r="CNF139"/>
      <c r="CNG139"/>
      <c r="CNH139"/>
      <c r="CNI139"/>
      <c r="CNJ139"/>
      <c r="CNK139"/>
      <c r="CNL139"/>
      <c r="CNM139"/>
      <c r="CNN139"/>
      <c r="CNO139"/>
      <c r="CNP139"/>
      <c r="CNQ139"/>
      <c r="CNR139"/>
      <c r="CNS139"/>
      <c r="CNT139"/>
      <c r="CNU139"/>
      <c r="CNV139"/>
      <c r="CNW139"/>
      <c r="CNX139"/>
      <c r="CNY139"/>
      <c r="CNZ139"/>
      <c r="COA139"/>
      <c r="COB139"/>
      <c r="COC139"/>
      <c r="COD139"/>
      <c r="COE139"/>
      <c r="COF139"/>
      <c r="COG139"/>
      <c r="COH139"/>
      <c r="COI139"/>
      <c r="COJ139"/>
      <c r="COK139"/>
      <c r="COL139"/>
      <c r="COM139"/>
      <c r="CON139"/>
      <c r="COO139"/>
      <c r="COP139"/>
      <c r="COQ139"/>
      <c r="COR139"/>
      <c r="COS139"/>
      <c r="COT139"/>
      <c r="COU139"/>
      <c r="COV139"/>
      <c r="COW139"/>
      <c r="COX139"/>
      <c r="COY139"/>
      <c r="COZ139"/>
      <c r="CPA139"/>
      <c r="CPB139"/>
      <c r="CPC139"/>
      <c r="CPD139"/>
      <c r="CPE139"/>
      <c r="CPF139"/>
      <c r="CPG139"/>
      <c r="CPH139"/>
      <c r="CPI139"/>
      <c r="CPJ139"/>
      <c r="CPK139"/>
      <c r="CPL139"/>
      <c r="CPM139"/>
      <c r="CPN139"/>
      <c r="CPO139"/>
      <c r="CPP139"/>
      <c r="CPQ139"/>
      <c r="CPR139"/>
      <c r="CPS139"/>
      <c r="CPT139"/>
      <c r="CPU139"/>
      <c r="CPV139"/>
      <c r="CPW139"/>
      <c r="CPX139"/>
      <c r="CPY139"/>
      <c r="CPZ139"/>
      <c r="CQA139"/>
      <c r="CQB139"/>
      <c r="CQC139"/>
      <c r="CQD139"/>
      <c r="CQE139"/>
      <c r="CQF139"/>
      <c r="CQG139"/>
      <c r="CQH139"/>
      <c r="CQI139"/>
      <c r="CQJ139"/>
      <c r="CQK139"/>
      <c r="CQL139"/>
      <c r="CQM139"/>
      <c r="CQN139"/>
      <c r="CQO139"/>
      <c r="CQP139"/>
      <c r="CQQ139"/>
      <c r="CQR139"/>
      <c r="CQS139"/>
      <c r="CQT139"/>
      <c r="CQU139"/>
      <c r="CQV139"/>
      <c r="CQW139"/>
      <c r="CQX139"/>
      <c r="CQY139"/>
      <c r="CQZ139"/>
      <c r="CRA139"/>
      <c r="CRB139"/>
      <c r="CRC139"/>
      <c r="CRD139"/>
      <c r="CRE139"/>
      <c r="CRF139"/>
      <c r="CRG139"/>
      <c r="CRH139"/>
      <c r="CRI139"/>
      <c r="CRJ139"/>
      <c r="CRK139"/>
      <c r="CRL139"/>
      <c r="CRM139"/>
      <c r="CRN139"/>
      <c r="CRO139"/>
      <c r="CRP139"/>
      <c r="CRQ139"/>
      <c r="CRR139"/>
      <c r="CRS139"/>
      <c r="CRT139"/>
      <c r="CRU139"/>
      <c r="CRV139"/>
      <c r="CRW139"/>
      <c r="CRX139"/>
      <c r="CRY139"/>
      <c r="CRZ139"/>
      <c r="CSA139"/>
      <c r="CSB139"/>
      <c r="CSC139"/>
      <c r="CSD139"/>
      <c r="CSE139"/>
      <c r="CSF139"/>
      <c r="CSG139"/>
      <c r="CSH139"/>
      <c r="CSI139"/>
      <c r="CSJ139"/>
      <c r="CSK139"/>
      <c r="CSL139"/>
      <c r="CSM139"/>
      <c r="CSN139"/>
      <c r="CSO139"/>
      <c r="CSP139"/>
      <c r="CSQ139"/>
      <c r="CSR139"/>
      <c r="CSS139"/>
      <c r="CST139"/>
      <c r="CSU139"/>
      <c r="CSV139"/>
      <c r="CSW139"/>
      <c r="CSX139"/>
      <c r="CSY139"/>
      <c r="CSZ139"/>
      <c r="CTA139"/>
      <c r="CTB139"/>
      <c r="CTC139"/>
      <c r="CTD139"/>
      <c r="CTE139"/>
      <c r="CTF139"/>
      <c r="CTG139"/>
      <c r="CTH139"/>
      <c r="CTI139"/>
      <c r="CTJ139"/>
      <c r="CTK139"/>
      <c r="CTL139"/>
      <c r="CTM139"/>
      <c r="CTN139"/>
      <c r="CTO139"/>
      <c r="CTP139"/>
      <c r="CTQ139"/>
      <c r="CTR139"/>
      <c r="CTS139"/>
      <c r="CTT139"/>
      <c r="CTU139"/>
      <c r="CTV139"/>
      <c r="CTW139"/>
      <c r="CTX139"/>
      <c r="CTY139"/>
      <c r="CTZ139"/>
      <c r="CUA139"/>
      <c r="CUB139"/>
      <c r="CUC139"/>
      <c r="CUD139"/>
      <c r="CUE139"/>
      <c r="CUF139"/>
      <c r="CUG139"/>
      <c r="CUH139"/>
      <c r="CUI139"/>
      <c r="CUJ139"/>
      <c r="CUK139"/>
      <c r="CUL139"/>
      <c r="CUM139"/>
      <c r="CUN139"/>
      <c r="CUO139"/>
      <c r="CUP139"/>
      <c r="CUQ139"/>
      <c r="CUR139"/>
      <c r="CUS139"/>
      <c r="CUT139"/>
      <c r="CUU139"/>
      <c r="CUV139"/>
      <c r="CUW139"/>
      <c r="CUX139"/>
      <c r="CUY139"/>
      <c r="CUZ139"/>
      <c r="CVA139"/>
      <c r="CVB139"/>
      <c r="CVC139"/>
      <c r="CVD139"/>
      <c r="CVE139"/>
      <c r="CVF139"/>
      <c r="CVG139"/>
      <c r="CVH139"/>
      <c r="CVI139"/>
      <c r="CVJ139"/>
      <c r="CVK139"/>
      <c r="CVL139"/>
      <c r="CVM139"/>
      <c r="CVN139"/>
      <c r="CVO139"/>
      <c r="CVP139"/>
      <c r="CVQ139"/>
      <c r="CVR139"/>
      <c r="CVS139"/>
      <c r="CVT139"/>
      <c r="CVU139"/>
      <c r="CVV139"/>
      <c r="CVW139"/>
      <c r="CVX139"/>
      <c r="CVY139"/>
      <c r="CVZ139"/>
      <c r="CWA139"/>
      <c r="CWB139"/>
      <c r="CWC139"/>
      <c r="CWD139"/>
      <c r="CWE139"/>
      <c r="CWF139"/>
      <c r="CWG139"/>
      <c r="CWH139"/>
      <c r="CWI139"/>
      <c r="CWJ139"/>
      <c r="CWK139"/>
      <c r="CWL139"/>
      <c r="CWM139"/>
      <c r="CWN139"/>
      <c r="CWO139"/>
      <c r="CWP139"/>
      <c r="CWQ139"/>
      <c r="CWR139"/>
      <c r="CWS139"/>
      <c r="CWT139"/>
      <c r="CWU139"/>
      <c r="CWV139"/>
      <c r="CWW139"/>
      <c r="CWX139"/>
      <c r="CWY139"/>
      <c r="CWZ139"/>
      <c r="CXA139"/>
      <c r="CXB139"/>
      <c r="CXC139"/>
      <c r="CXD139"/>
      <c r="CXE139"/>
      <c r="CXF139"/>
      <c r="CXG139"/>
      <c r="CXH139"/>
      <c r="CXI139"/>
      <c r="CXJ139"/>
      <c r="CXK139"/>
      <c r="CXL139"/>
      <c r="CXM139"/>
      <c r="CXN139"/>
      <c r="CXO139"/>
      <c r="CXP139"/>
      <c r="CXQ139"/>
      <c r="CXR139"/>
      <c r="CXS139"/>
      <c r="CXT139"/>
      <c r="CXU139"/>
      <c r="CXV139"/>
      <c r="CXW139"/>
      <c r="CXX139"/>
      <c r="CXY139"/>
      <c r="CXZ139"/>
      <c r="CYA139"/>
      <c r="CYB139"/>
      <c r="CYC139"/>
      <c r="CYD139"/>
      <c r="CYE139"/>
      <c r="CYF139"/>
      <c r="CYG139"/>
      <c r="CYH139"/>
      <c r="CYI139"/>
      <c r="CYJ139"/>
      <c r="CYK139"/>
      <c r="CYL139"/>
      <c r="CYM139"/>
      <c r="CYN139"/>
      <c r="CYO139"/>
      <c r="CYP139"/>
      <c r="CYQ139"/>
      <c r="CYR139"/>
      <c r="CYS139"/>
      <c r="CYT139"/>
      <c r="CYU139"/>
      <c r="CYV139"/>
      <c r="CYW139"/>
      <c r="CYX139"/>
      <c r="CYY139"/>
      <c r="CYZ139"/>
      <c r="CZA139"/>
      <c r="CZB139"/>
      <c r="CZC139"/>
      <c r="CZD139"/>
      <c r="CZE139"/>
      <c r="CZF139"/>
      <c r="CZG139"/>
      <c r="CZH139"/>
      <c r="CZI139"/>
      <c r="CZJ139"/>
      <c r="CZK139"/>
      <c r="CZL139"/>
      <c r="CZM139"/>
      <c r="CZN139"/>
      <c r="CZO139"/>
      <c r="CZP139"/>
      <c r="CZQ139"/>
      <c r="CZR139"/>
      <c r="CZS139"/>
      <c r="CZT139"/>
      <c r="CZU139"/>
      <c r="CZV139"/>
      <c r="CZW139"/>
      <c r="CZX139"/>
      <c r="CZY139"/>
      <c r="CZZ139"/>
      <c r="DAA139"/>
      <c r="DAB139"/>
      <c r="DAC139"/>
      <c r="DAD139"/>
      <c r="DAE139"/>
      <c r="DAF139"/>
      <c r="DAG139"/>
      <c r="DAH139"/>
      <c r="DAI139"/>
      <c r="DAJ139"/>
      <c r="DAK139"/>
      <c r="DAL139"/>
      <c r="DAM139"/>
      <c r="DAN139"/>
      <c r="DAO139"/>
      <c r="DAP139"/>
      <c r="DAQ139"/>
      <c r="DAR139"/>
      <c r="DAS139"/>
      <c r="DAT139"/>
      <c r="DAU139"/>
      <c r="DAV139"/>
      <c r="DAW139"/>
      <c r="DAX139"/>
      <c r="DAY139"/>
      <c r="DAZ139"/>
      <c r="DBA139"/>
      <c r="DBB139"/>
      <c r="DBC139"/>
      <c r="DBD139"/>
      <c r="DBE139"/>
      <c r="DBF139"/>
      <c r="DBG139"/>
      <c r="DBH139"/>
      <c r="DBI139"/>
      <c r="DBJ139"/>
      <c r="DBK139"/>
      <c r="DBL139"/>
      <c r="DBM139"/>
      <c r="DBN139"/>
      <c r="DBO139"/>
      <c r="DBP139"/>
      <c r="DBQ139"/>
      <c r="DBR139"/>
      <c r="DBS139"/>
      <c r="DBT139"/>
      <c r="DBU139"/>
      <c r="DBV139"/>
      <c r="DBW139"/>
      <c r="DBX139"/>
      <c r="DBY139"/>
      <c r="DBZ139"/>
      <c r="DCA139"/>
      <c r="DCB139"/>
      <c r="DCC139"/>
      <c r="DCD139"/>
      <c r="DCE139"/>
      <c r="DCF139"/>
      <c r="DCG139"/>
      <c r="DCH139"/>
      <c r="DCI139"/>
      <c r="DCJ139"/>
      <c r="DCK139"/>
      <c r="DCL139"/>
      <c r="DCM139"/>
      <c r="DCN139"/>
      <c r="DCO139"/>
      <c r="DCP139"/>
      <c r="DCQ139"/>
      <c r="DCR139"/>
      <c r="DCS139"/>
      <c r="DCT139"/>
      <c r="DCU139"/>
      <c r="DCV139"/>
      <c r="DCW139"/>
      <c r="DCX139"/>
      <c r="DCY139"/>
      <c r="DCZ139"/>
      <c r="DDA139"/>
      <c r="DDB139"/>
      <c r="DDC139"/>
      <c r="DDD139"/>
      <c r="DDE139"/>
      <c r="DDF139"/>
      <c r="DDG139"/>
      <c r="DDH139"/>
      <c r="DDI139"/>
      <c r="DDJ139"/>
      <c r="DDK139"/>
      <c r="DDL139"/>
      <c r="DDM139"/>
      <c r="DDN139"/>
      <c r="DDO139"/>
      <c r="DDP139"/>
      <c r="DDQ139"/>
      <c r="DDR139"/>
      <c r="DDS139"/>
      <c r="DDT139"/>
      <c r="DDU139"/>
      <c r="DDV139"/>
      <c r="DDW139"/>
      <c r="DDX139"/>
      <c r="DDY139"/>
      <c r="DDZ139"/>
      <c r="DEA139"/>
      <c r="DEB139"/>
      <c r="DEC139"/>
      <c r="DED139"/>
      <c r="DEE139"/>
      <c r="DEF139"/>
      <c r="DEG139"/>
      <c r="DEH139"/>
      <c r="DEI139"/>
      <c r="DEJ139"/>
      <c r="DEK139"/>
      <c r="DEL139"/>
      <c r="DEM139"/>
      <c r="DEN139"/>
      <c r="DEO139"/>
      <c r="DEP139"/>
      <c r="DEQ139"/>
      <c r="DER139"/>
      <c r="DES139"/>
      <c r="DET139"/>
      <c r="DEU139"/>
      <c r="DEV139"/>
      <c r="DEW139"/>
      <c r="DEX139"/>
      <c r="DEY139"/>
      <c r="DEZ139"/>
      <c r="DFA139"/>
      <c r="DFB139"/>
      <c r="DFC139"/>
      <c r="DFD139"/>
      <c r="DFE139"/>
      <c r="DFF139"/>
      <c r="DFG139"/>
      <c r="DFH139"/>
      <c r="DFI139"/>
      <c r="DFJ139"/>
      <c r="DFK139"/>
      <c r="DFL139"/>
      <c r="DFM139"/>
      <c r="DFN139"/>
      <c r="DFO139"/>
      <c r="DFP139"/>
      <c r="DFQ139"/>
      <c r="DFR139"/>
      <c r="DFS139"/>
      <c r="DFT139"/>
      <c r="DFU139"/>
      <c r="DFV139"/>
      <c r="DFW139"/>
      <c r="DFX139"/>
      <c r="DFY139"/>
      <c r="DFZ139"/>
      <c r="DGA139"/>
      <c r="DGB139"/>
      <c r="DGC139"/>
      <c r="DGD139"/>
      <c r="DGE139"/>
      <c r="DGF139"/>
      <c r="DGG139"/>
      <c r="DGH139"/>
      <c r="DGI139"/>
      <c r="DGJ139"/>
      <c r="DGK139"/>
      <c r="DGL139"/>
      <c r="DGM139"/>
      <c r="DGN139"/>
      <c r="DGO139"/>
      <c r="DGP139"/>
      <c r="DGQ139"/>
      <c r="DGR139"/>
      <c r="DGS139"/>
      <c r="DGT139"/>
      <c r="DGU139"/>
      <c r="DGV139"/>
      <c r="DGW139"/>
      <c r="DGX139"/>
      <c r="DGY139"/>
      <c r="DGZ139"/>
      <c r="DHA139"/>
      <c r="DHB139"/>
      <c r="DHC139"/>
      <c r="DHD139"/>
      <c r="DHE139"/>
      <c r="DHF139"/>
      <c r="DHG139"/>
      <c r="DHH139"/>
      <c r="DHI139"/>
      <c r="DHJ139"/>
      <c r="DHK139"/>
      <c r="DHL139"/>
      <c r="DHM139"/>
      <c r="DHN139"/>
      <c r="DHO139"/>
      <c r="DHP139"/>
      <c r="DHQ139"/>
      <c r="DHR139"/>
      <c r="DHS139"/>
      <c r="DHT139"/>
      <c r="DHU139"/>
      <c r="DHV139"/>
      <c r="DHW139"/>
      <c r="DHX139"/>
      <c r="DHY139"/>
      <c r="DHZ139"/>
      <c r="DIA139"/>
      <c r="DIB139"/>
      <c r="DIC139"/>
      <c r="DID139"/>
      <c r="DIE139"/>
      <c r="DIF139"/>
      <c r="DIG139"/>
      <c r="DIH139"/>
      <c r="DII139"/>
      <c r="DIJ139"/>
      <c r="DIK139"/>
      <c r="DIL139"/>
      <c r="DIM139"/>
      <c r="DIN139"/>
      <c r="DIO139"/>
      <c r="DIP139"/>
      <c r="DIQ139"/>
      <c r="DIR139"/>
      <c r="DIS139"/>
      <c r="DIT139"/>
      <c r="DIU139"/>
      <c r="DIV139"/>
      <c r="DIW139"/>
      <c r="DIX139"/>
      <c r="DIY139"/>
      <c r="DIZ139"/>
      <c r="DJA139"/>
      <c r="DJB139"/>
      <c r="DJC139"/>
      <c r="DJD139"/>
      <c r="DJE139"/>
      <c r="DJF139"/>
      <c r="DJG139"/>
      <c r="DJH139"/>
      <c r="DJI139"/>
      <c r="DJJ139"/>
      <c r="DJK139"/>
      <c r="DJL139"/>
      <c r="DJM139"/>
      <c r="DJN139"/>
      <c r="DJO139"/>
      <c r="DJP139"/>
      <c r="DJQ139"/>
      <c r="DJR139"/>
      <c r="DJS139"/>
      <c r="DJT139"/>
      <c r="DJU139"/>
      <c r="DJV139"/>
      <c r="DJW139"/>
      <c r="DJX139"/>
      <c r="DJY139"/>
      <c r="DJZ139"/>
      <c r="DKA139"/>
      <c r="DKB139"/>
      <c r="DKC139"/>
      <c r="DKD139"/>
      <c r="DKE139"/>
      <c r="DKF139"/>
      <c r="DKG139"/>
      <c r="DKH139"/>
      <c r="DKI139"/>
      <c r="DKJ139"/>
      <c r="DKK139"/>
      <c r="DKL139"/>
      <c r="DKM139"/>
      <c r="DKN139"/>
      <c r="DKO139"/>
      <c r="DKP139"/>
      <c r="DKQ139"/>
      <c r="DKR139"/>
      <c r="DKS139"/>
      <c r="DKT139"/>
      <c r="DKU139"/>
      <c r="DKV139"/>
      <c r="DKW139"/>
      <c r="DKX139"/>
      <c r="DKY139"/>
      <c r="DKZ139"/>
      <c r="DLA139"/>
      <c r="DLB139"/>
      <c r="DLC139"/>
      <c r="DLD139"/>
      <c r="DLE139"/>
      <c r="DLF139"/>
      <c r="DLG139"/>
      <c r="DLH139"/>
      <c r="DLI139"/>
      <c r="DLJ139"/>
      <c r="DLK139"/>
      <c r="DLL139"/>
      <c r="DLM139"/>
      <c r="DLN139"/>
      <c r="DLO139"/>
      <c r="DLP139"/>
      <c r="DLQ139"/>
      <c r="DLR139"/>
      <c r="DLS139"/>
      <c r="DLT139"/>
      <c r="DLU139"/>
      <c r="DLV139"/>
      <c r="DLW139"/>
      <c r="DLX139"/>
      <c r="DLY139"/>
      <c r="DLZ139"/>
      <c r="DMA139"/>
      <c r="DMB139"/>
      <c r="DMC139"/>
      <c r="DMD139"/>
      <c r="DME139"/>
      <c r="DMF139"/>
      <c r="DMG139"/>
      <c r="DMH139"/>
      <c r="DMI139"/>
      <c r="DMJ139"/>
      <c r="DMK139"/>
      <c r="DML139"/>
      <c r="DMM139"/>
      <c r="DMN139"/>
      <c r="DMO139"/>
      <c r="DMP139"/>
      <c r="DMQ139"/>
      <c r="DMR139"/>
      <c r="DMS139"/>
      <c r="DMT139"/>
      <c r="DMU139"/>
      <c r="DMV139"/>
      <c r="DMW139"/>
      <c r="DMX139"/>
      <c r="DMY139"/>
      <c r="DMZ139"/>
      <c r="DNA139"/>
      <c r="DNB139"/>
      <c r="DNC139"/>
      <c r="DND139"/>
      <c r="DNE139"/>
      <c r="DNF139"/>
      <c r="DNG139"/>
      <c r="DNH139"/>
      <c r="DNI139"/>
      <c r="DNJ139"/>
      <c r="DNK139"/>
      <c r="DNL139"/>
      <c r="DNM139"/>
      <c r="DNN139"/>
      <c r="DNO139"/>
      <c r="DNP139"/>
      <c r="DNQ139"/>
      <c r="DNR139"/>
      <c r="DNS139"/>
      <c r="DNT139"/>
      <c r="DNU139"/>
      <c r="DNV139"/>
      <c r="DNW139"/>
      <c r="DNX139"/>
      <c r="DNY139"/>
      <c r="DNZ139"/>
      <c r="DOA139"/>
      <c r="DOB139"/>
      <c r="DOC139"/>
      <c r="DOD139"/>
      <c r="DOE139"/>
      <c r="DOF139"/>
      <c r="DOG139"/>
      <c r="DOH139"/>
      <c r="DOI139"/>
      <c r="DOJ139"/>
      <c r="DOK139"/>
      <c r="DOL139"/>
      <c r="DOM139"/>
      <c r="DON139"/>
      <c r="DOO139"/>
      <c r="DOP139"/>
      <c r="DOQ139"/>
      <c r="DOR139"/>
      <c r="DOS139"/>
      <c r="DOT139"/>
      <c r="DOU139"/>
      <c r="DOV139"/>
      <c r="DOW139"/>
      <c r="DOX139"/>
      <c r="DOY139"/>
      <c r="DOZ139"/>
      <c r="DPA139"/>
      <c r="DPB139"/>
      <c r="DPC139"/>
      <c r="DPD139"/>
      <c r="DPE139"/>
      <c r="DPF139"/>
      <c r="DPG139"/>
      <c r="DPH139"/>
      <c r="DPI139"/>
      <c r="DPJ139"/>
      <c r="DPK139"/>
      <c r="DPL139"/>
      <c r="DPM139"/>
      <c r="DPN139"/>
      <c r="DPO139"/>
      <c r="DPP139"/>
      <c r="DPQ139"/>
      <c r="DPR139"/>
      <c r="DPS139"/>
      <c r="DPT139"/>
      <c r="DPU139"/>
      <c r="DPV139"/>
      <c r="DPW139"/>
      <c r="DPX139"/>
      <c r="DPY139"/>
      <c r="DPZ139"/>
      <c r="DQA139"/>
      <c r="DQB139"/>
      <c r="DQC139"/>
      <c r="DQD139"/>
      <c r="DQE139"/>
      <c r="DQF139"/>
      <c r="DQG139"/>
      <c r="DQH139"/>
      <c r="DQI139"/>
      <c r="DQJ139"/>
      <c r="DQK139"/>
      <c r="DQL139"/>
      <c r="DQM139"/>
      <c r="DQN139"/>
      <c r="DQO139"/>
      <c r="DQP139"/>
      <c r="DQQ139"/>
      <c r="DQR139"/>
      <c r="DQS139"/>
      <c r="DQT139"/>
      <c r="DQU139"/>
      <c r="DQV139"/>
      <c r="DQW139"/>
      <c r="DQX139"/>
      <c r="DQY139"/>
      <c r="DQZ139"/>
      <c r="DRA139"/>
      <c r="DRB139"/>
      <c r="DRC139"/>
      <c r="DRD139"/>
      <c r="DRE139"/>
      <c r="DRF139"/>
      <c r="DRG139"/>
      <c r="DRH139"/>
      <c r="DRI139"/>
      <c r="DRJ139"/>
      <c r="DRK139"/>
      <c r="DRL139"/>
      <c r="DRM139"/>
      <c r="DRN139"/>
      <c r="DRO139"/>
      <c r="DRP139"/>
      <c r="DRQ139"/>
      <c r="DRR139"/>
      <c r="DRS139"/>
      <c r="DRT139"/>
      <c r="DRU139"/>
      <c r="DRV139"/>
      <c r="DRW139"/>
      <c r="DRX139"/>
      <c r="DRY139"/>
      <c r="DRZ139"/>
      <c r="DSA139"/>
      <c r="DSB139"/>
      <c r="DSC139"/>
      <c r="DSD139"/>
      <c r="DSE139"/>
      <c r="DSF139"/>
      <c r="DSG139"/>
      <c r="DSH139"/>
      <c r="DSI139"/>
      <c r="DSJ139"/>
      <c r="DSK139"/>
      <c r="DSL139"/>
      <c r="DSM139"/>
      <c r="DSN139"/>
      <c r="DSO139"/>
      <c r="DSP139"/>
      <c r="DSQ139"/>
      <c r="DSR139"/>
      <c r="DSS139"/>
      <c r="DST139"/>
      <c r="DSU139"/>
      <c r="DSV139"/>
      <c r="DSW139"/>
      <c r="DSX139"/>
      <c r="DSY139"/>
      <c r="DSZ139"/>
      <c r="DTA139"/>
      <c r="DTB139"/>
      <c r="DTC139"/>
      <c r="DTD139"/>
      <c r="DTE139"/>
      <c r="DTF139"/>
      <c r="DTG139"/>
      <c r="DTH139"/>
      <c r="DTI139"/>
      <c r="DTJ139"/>
      <c r="DTK139"/>
      <c r="DTL139"/>
      <c r="DTM139"/>
      <c r="DTN139"/>
      <c r="DTO139"/>
      <c r="DTP139"/>
      <c r="DTQ139"/>
      <c r="DTR139"/>
      <c r="DTS139"/>
      <c r="DTT139"/>
      <c r="DTU139"/>
      <c r="DTV139"/>
      <c r="DTW139"/>
      <c r="DTX139"/>
      <c r="DTY139"/>
      <c r="DTZ139"/>
      <c r="DUA139"/>
      <c r="DUB139"/>
      <c r="DUC139"/>
      <c r="DUD139"/>
      <c r="DUE139"/>
      <c r="DUF139"/>
      <c r="DUG139"/>
      <c r="DUH139"/>
      <c r="DUI139"/>
      <c r="DUJ139"/>
      <c r="DUK139"/>
      <c r="DUL139"/>
      <c r="DUM139"/>
      <c r="DUN139"/>
      <c r="DUO139"/>
      <c r="DUP139"/>
      <c r="DUQ139"/>
      <c r="DUR139"/>
      <c r="DUS139"/>
      <c r="DUT139"/>
      <c r="DUU139"/>
      <c r="DUV139"/>
      <c r="DUW139"/>
      <c r="DUX139"/>
      <c r="DUY139"/>
      <c r="DUZ139"/>
      <c r="DVA139"/>
      <c r="DVB139"/>
      <c r="DVC139"/>
      <c r="DVD139"/>
      <c r="DVE139"/>
      <c r="DVF139"/>
      <c r="DVG139"/>
      <c r="DVH139"/>
      <c r="DVI139"/>
      <c r="DVJ139"/>
      <c r="DVK139"/>
      <c r="DVL139"/>
      <c r="DVM139"/>
      <c r="DVN139"/>
      <c r="DVO139"/>
      <c r="DVP139"/>
      <c r="DVQ139"/>
      <c r="DVR139"/>
      <c r="DVS139"/>
      <c r="DVT139"/>
      <c r="DVU139"/>
      <c r="DVV139"/>
      <c r="DVW139"/>
      <c r="DVX139"/>
      <c r="DVY139"/>
      <c r="DVZ139"/>
      <c r="DWA139"/>
      <c r="DWB139"/>
      <c r="DWC139"/>
      <c r="DWD139"/>
      <c r="DWE139"/>
      <c r="DWF139"/>
      <c r="DWG139"/>
      <c r="DWH139"/>
      <c r="DWI139"/>
      <c r="DWJ139"/>
      <c r="DWK139"/>
      <c r="DWL139"/>
      <c r="DWM139"/>
      <c r="DWN139"/>
      <c r="DWO139"/>
      <c r="DWP139"/>
      <c r="DWQ139"/>
      <c r="DWR139"/>
      <c r="DWS139"/>
      <c r="DWT139"/>
      <c r="DWU139"/>
      <c r="DWV139"/>
      <c r="DWW139"/>
      <c r="DWX139"/>
      <c r="DWY139"/>
      <c r="DWZ139"/>
      <c r="DXA139"/>
      <c r="DXB139"/>
      <c r="DXC139"/>
      <c r="DXD139"/>
      <c r="DXE139"/>
      <c r="DXF139"/>
      <c r="DXG139"/>
      <c r="DXH139"/>
      <c r="DXI139"/>
      <c r="DXJ139"/>
      <c r="DXK139"/>
      <c r="DXL139"/>
      <c r="DXM139"/>
      <c r="DXN139"/>
      <c r="DXO139"/>
      <c r="DXP139"/>
      <c r="DXQ139"/>
      <c r="DXR139"/>
      <c r="DXS139"/>
      <c r="DXT139"/>
      <c r="DXU139"/>
      <c r="DXV139"/>
      <c r="DXW139"/>
      <c r="DXX139"/>
      <c r="DXY139"/>
      <c r="DXZ139"/>
      <c r="DYA139"/>
      <c r="DYB139"/>
      <c r="DYC139"/>
      <c r="DYD139"/>
      <c r="DYE139"/>
      <c r="DYF139"/>
      <c r="DYG139"/>
      <c r="DYH139"/>
      <c r="DYI139"/>
      <c r="DYJ139"/>
      <c r="DYK139"/>
      <c r="DYL139"/>
      <c r="DYM139"/>
      <c r="DYN139"/>
      <c r="DYO139"/>
      <c r="DYP139"/>
      <c r="DYQ139"/>
      <c r="DYR139"/>
      <c r="DYS139"/>
      <c r="DYT139"/>
      <c r="DYU139"/>
      <c r="DYV139"/>
      <c r="DYW139"/>
      <c r="DYX139"/>
      <c r="DYY139"/>
      <c r="DYZ139"/>
      <c r="DZA139"/>
      <c r="DZB139"/>
      <c r="DZC139"/>
      <c r="DZD139"/>
      <c r="DZE139"/>
      <c r="DZF139"/>
      <c r="DZG139"/>
      <c r="DZH139"/>
      <c r="DZI139"/>
      <c r="DZJ139"/>
      <c r="DZK139"/>
      <c r="DZL139"/>
      <c r="DZM139"/>
      <c r="DZN139"/>
      <c r="DZO139"/>
      <c r="DZP139"/>
      <c r="DZQ139"/>
      <c r="DZR139"/>
      <c r="DZS139"/>
      <c r="DZT139"/>
      <c r="DZU139"/>
      <c r="DZV139"/>
      <c r="DZW139"/>
      <c r="DZX139"/>
      <c r="DZY139"/>
      <c r="DZZ139"/>
      <c r="EAA139"/>
      <c r="EAB139"/>
      <c r="EAC139"/>
      <c r="EAD139"/>
      <c r="EAE139"/>
      <c r="EAF139"/>
      <c r="EAG139"/>
      <c r="EAH139"/>
      <c r="EAI139"/>
      <c r="EAJ139"/>
      <c r="EAK139"/>
      <c r="EAL139"/>
      <c r="EAM139"/>
      <c r="EAN139"/>
      <c r="EAO139"/>
      <c r="EAP139"/>
      <c r="EAQ139"/>
      <c r="EAR139"/>
      <c r="EAS139"/>
      <c r="EAT139"/>
      <c r="EAU139"/>
      <c r="EAV139"/>
      <c r="EAW139"/>
      <c r="EAX139"/>
      <c r="EAY139"/>
      <c r="EAZ139"/>
      <c r="EBA139"/>
      <c r="EBB139"/>
      <c r="EBC139"/>
      <c r="EBD139"/>
      <c r="EBE139"/>
      <c r="EBF139"/>
      <c r="EBG139"/>
      <c r="EBH139"/>
      <c r="EBI139"/>
      <c r="EBJ139"/>
      <c r="EBK139"/>
      <c r="EBL139"/>
      <c r="EBM139"/>
      <c r="EBN139"/>
      <c r="EBO139"/>
      <c r="EBP139"/>
      <c r="EBQ139"/>
      <c r="EBR139"/>
      <c r="EBS139"/>
      <c r="EBT139"/>
      <c r="EBU139"/>
      <c r="EBV139"/>
      <c r="EBW139"/>
      <c r="EBX139"/>
      <c r="EBY139"/>
      <c r="EBZ139"/>
      <c r="ECA139"/>
      <c r="ECB139"/>
      <c r="ECC139"/>
      <c r="ECD139"/>
      <c r="ECE139"/>
      <c r="ECF139"/>
      <c r="ECG139"/>
      <c r="ECH139"/>
      <c r="ECI139"/>
      <c r="ECJ139"/>
      <c r="ECK139"/>
      <c r="ECL139"/>
      <c r="ECM139"/>
      <c r="ECN139"/>
      <c r="ECO139"/>
      <c r="ECP139"/>
      <c r="ECQ139"/>
      <c r="ECR139"/>
      <c r="ECS139"/>
      <c r="ECT139"/>
      <c r="ECU139"/>
      <c r="ECV139"/>
      <c r="ECW139"/>
      <c r="ECX139"/>
      <c r="ECY139"/>
      <c r="ECZ139"/>
      <c r="EDA139"/>
      <c r="EDB139"/>
      <c r="EDC139"/>
      <c r="EDD139"/>
      <c r="EDE139"/>
      <c r="EDF139"/>
      <c r="EDG139"/>
      <c r="EDH139"/>
      <c r="EDI139"/>
      <c r="EDJ139"/>
      <c r="EDK139"/>
      <c r="EDL139"/>
      <c r="EDM139"/>
      <c r="EDN139"/>
      <c r="EDO139"/>
      <c r="EDP139"/>
      <c r="EDQ139"/>
      <c r="EDR139"/>
      <c r="EDS139"/>
      <c r="EDT139"/>
      <c r="EDU139"/>
      <c r="EDV139"/>
      <c r="EDW139"/>
      <c r="EDX139"/>
      <c r="EDY139"/>
      <c r="EDZ139"/>
      <c r="EEA139"/>
      <c r="EEB139"/>
      <c r="EEC139"/>
      <c r="EED139"/>
      <c r="EEE139"/>
      <c r="EEF139"/>
      <c r="EEG139"/>
      <c r="EEH139"/>
      <c r="EEI139"/>
      <c r="EEJ139"/>
      <c r="EEK139"/>
      <c r="EEL139"/>
      <c r="EEM139"/>
      <c r="EEN139"/>
      <c r="EEO139"/>
      <c r="EEP139"/>
      <c r="EEQ139"/>
      <c r="EER139"/>
      <c r="EES139"/>
      <c r="EET139"/>
      <c r="EEU139"/>
      <c r="EEV139"/>
      <c r="EEW139"/>
      <c r="EEX139"/>
      <c r="EEY139"/>
      <c r="EEZ139"/>
      <c r="EFA139"/>
      <c r="EFB139"/>
      <c r="EFC139"/>
      <c r="EFD139"/>
      <c r="EFE139"/>
      <c r="EFF139"/>
      <c r="EFG139"/>
      <c r="EFH139"/>
      <c r="EFI139"/>
      <c r="EFJ139"/>
      <c r="EFK139"/>
      <c r="EFL139"/>
      <c r="EFM139"/>
      <c r="EFN139"/>
      <c r="EFO139"/>
      <c r="EFP139"/>
      <c r="EFQ139"/>
      <c r="EFR139"/>
      <c r="EFS139"/>
      <c r="EFT139"/>
      <c r="EFU139"/>
      <c r="EFV139"/>
      <c r="EFW139"/>
      <c r="EFX139"/>
      <c r="EFY139"/>
      <c r="EFZ139"/>
      <c r="EGA139"/>
      <c r="EGB139"/>
      <c r="EGC139"/>
      <c r="EGD139"/>
      <c r="EGE139"/>
      <c r="EGF139"/>
      <c r="EGG139"/>
      <c r="EGH139"/>
      <c r="EGI139"/>
      <c r="EGJ139"/>
      <c r="EGK139"/>
      <c r="EGL139"/>
      <c r="EGM139"/>
      <c r="EGN139"/>
      <c r="EGO139"/>
      <c r="EGP139"/>
      <c r="EGQ139"/>
      <c r="EGR139"/>
      <c r="EGS139"/>
      <c r="EGT139"/>
      <c r="EGU139"/>
      <c r="EGV139"/>
      <c r="EGW139"/>
      <c r="EGX139"/>
      <c r="EGY139"/>
      <c r="EGZ139"/>
      <c r="EHA139"/>
      <c r="EHB139"/>
      <c r="EHC139"/>
      <c r="EHD139"/>
      <c r="EHE139"/>
      <c r="EHF139"/>
      <c r="EHG139"/>
      <c r="EHH139"/>
      <c r="EHI139"/>
      <c r="EHJ139"/>
      <c r="EHK139"/>
      <c r="EHL139"/>
      <c r="EHM139"/>
      <c r="EHN139"/>
      <c r="EHO139"/>
      <c r="EHP139"/>
      <c r="EHQ139"/>
      <c r="EHR139"/>
      <c r="EHS139"/>
      <c r="EHT139"/>
      <c r="EHU139"/>
      <c r="EHV139"/>
      <c r="EHW139"/>
      <c r="EHX139"/>
      <c r="EHY139"/>
      <c r="EHZ139"/>
      <c r="EIA139"/>
      <c r="EIB139"/>
      <c r="EIC139"/>
      <c r="EID139"/>
      <c r="EIE139"/>
      <c r="EIF139"/>
      <c r="EIG139"/>
      <c r="EIH139"/>
      <c r="EII139"/>
      <c r="EIJ139"/>
      <c r="EIK139"/>
      <c r="EIL139"/>
      <c r="EIM139"/>
      <c r="EIN139"/>
      <c r="EIO139"/>
      <c r="EIP139"/>
      <c r="EIQ139"/>
      <c r="EIR139"/>
      <c r="EIS139"/>
      <c r="EIT139"/>
      <c r="EIU139"/>
      <c r="EIV139"/>
      <c r="EIW139"/>
      <c r="EIX139"/>
      <c r="EIY139"/>
      <c r="EIZ139"/>
      <c r="EJA139"/>
      <c r="EJB139"/>
      <c r="EJC139"/>
      <c r="EJD139"/>
      <c r="EJE139"/>
      <c r="EJF139"/>
      <c r="EJG139"/>
      <c r="EJH139"/>
      <c r="EJI139"/>
      <c r="EJJ139"/>
      <c r="EJK139"/>
      <c r="EJL139"/>
      <c r="EJM139"/>
      <c r="EJN139"/>
      <c r="EJO139"/>
      <c r="EJP139"/>
      <c r="EJQ139"/>
      <c r="EJR139"/>
      <c r="EJS139"/>
      <c r="EJT139"/>
      <c r="EJU139"/>
      <c r="EJV139"/>
      <c r="EJW139"/>
      <c r="EJX139"/>
      <c r="EJY139"/>
      <c r="EJZ139"/>
      <c r="EKA139"/>
      <c r="EKB139"/>
      <c r="EKC139"/>
      <c r="EKD139"/>
      <c r="EKE139"/>
      <c r="EKF139"/>
      <c r="EKG139"/>
      <c r="EKH139"/>
      <c r="EKI139"/>
      <c r="EKJ139"/>
      <c r="EKK139"/>
      <c r="EKL139"/>
      <c r="EKM139"/>
      <c r="EKN139"/>
      <c r="EKO139"/>
      <c r="EKP139"/>
      <c r="EKQ139"/>
      <c r="EKR139"/>
      <c r="EKS139"/>
      <c r="EKT139"/>
      <c r="EKU139"/>
      <c r="EKV139"/>
      <c r="EKW139"/>
      <c r="EKX139"/>
      <c r="EKY139"/>
      <c r="EKZ139"/>
      <c r="ELA139"/>
      <c r="ELB139"/>
      <c r="ELC139"/>
      <c r="ELD139"/>
      <c r="ELE139"/>
      <c r="ELF139"/>
      <c r="ELG139"/>
      <c r="ELH139"/>
      <c r="ELI139"/>
      <c r="ELJ139"/>
      <c r="ELK139"/>
      <c r="ELL139"/>
      <c r="ELM139"/>
      <c r="ELN139"/>
      <c r="ELO139"/>
      <c r="ELP139"/>
      <c r="ELQ139"/>
      <c r="ELR139"/>
      <c r="ELS139"/>
      <c r="ELT139"/>
      <c r="ELU139"/>
      <c r="ELV139"/>
      <c r="ELW139"/>
      <c r="ELX139"/>
      <c r="ELY139"/>
      <c r="ELZ139"/>
      <c r="EMA139"/>
      <c r="EMB139"/>
      <c r="EMC139"/>
      <c r="EMD139"/>
      <c r="EME139"/>
      <c r="EMF139"/>
      <c r="EMG139"/>
      <c r="EMH139"/>
      <c r="EMI139"/>
      <c r="EMJ139"/>
      <c r="EMK139"/>
      <c r="EML139"/>
      <c r="EMM139"/>
      <c r="EMN139"/>
      <c r="EMO139"/>
      <c r="EMP139"/>
      <c r="EMQ139"/>
      <c r="EMR139"/>
      <c r="EMS139"/>
      <c r="EMT139"/>
      <c r="EMU139"/>
      <c r="EMV139"/>
      <c r="EMW139"/>
      <c r="EMX139"/>
      <c r="EMY139"/>
      <c r="EMZ139"/>
      <c r="ENA139"/>
      <c r="ENB139"/>
      <c r="ENC139"/>
      <c r="END139"/>
      <c r="ENE139"/>
      <c r="ENF139"/>
      <c r="ENG139"/>
      <c r="ENH139"/>
      <c r="ENI139"/>
      <c r="ENJ139"/>
      <c r="ENK139"/>
      <c r="ENL139"/>
      <c r="ENM139"/>
      <c r="ENN139"/>
      <c r="ENO139"/>
      <c r="ENP139"/>
      <c r="ENQ139"/>
      <c r="ENR139"/>
      <c r="ENS139"/>
      <c r="ENT139"/>
      <c r="ENU139"/>
      <c r="ENV139"/>
      <c r="ENW139"/>
      <c r="ENX139"/>
      <c r="ENY139"/>
      <c r="ENZ139"/>
      <c r="EOA139"/>
      <c r="EOB139"/>
      <c r="EOC139"/>
      <c r="EOD139"/>
      <c r="EOE139"/>
      <c r="EOF139"/>
      <c r="EOG139"/>
      <c r="EOH139"/>
      <c r="EOI139"/>
      <c r="EOJ139"/>
      <c r="EOK139"/>
      <c r="EOL139"/>
      <c r="EOM139"/>
      <c r="EON139"/>
      <c r="EOO139"/>
      <c r="EOP139"/>
      <c r="EOQ139"/>
      <c r="EOR139"/>
      <c r="EOS139"/>
      <c r="EOT139"/>
      <c r="EOU139"/>
      <c r="EOV139"/>
      <c r="EOW139"/>
      <c r="EOX139"/>
      <c r="EOY139"/>
      <c r="EOZ139"/>
      <c r="EPA139"/>
      <c r="EPB139"/>
      <c r="EPC139"/>
      <c r="EPD139"/>
      <c r="EPE139"/>
      <c r="EPF139"/>
      <c r="EPG139"/>
      <c r="EPH139"/>
      <c r="EPI139"/>
      <c r="EPJ139"/>
      <c r="EPK139"/>
      <c r="EPL139"/>
      <c r="EPM139"/>
      <c r="EPN139"/>
      <c r="EPO139"/>
      <c r="EPP139"/>
      <c r="EPQ139"/>
      <c r="EPR139"/>
      <c r="EPS139"/>
      <c r="EPT139"/>
      <c r="EPU139"/>
      <c r="EPV139"/>
      <c r="EPW139"/>
      <c r="EPX139"/>
      <c r="EPY139"/>
      <c r="EPZ139"/>
      <c r="EQA139"/>
      <c r="EQB139"/>
      <c r="EQC139"/>
      <c r="EQD139"/>
      <c r="EQE139"/>
      <c r="EQF139"/>
      <c r="EQG139"/>
      <c r="EQH139"/>
      <c r="EQI139"/>
      <c r="EQJ139"/>
      <c r="EQK139"/>
      <c r="EQL139"/>
      <c r="EQM139"/>
      <c r="EQN139"/>
      <c r="EQO139"/>
      <c r="EQP139"/>
      <c r="EQQ139"/>
      <c r="EQR139"/>
      <c r="EQS139"/>
      <c r="EQT139"/>
      <c r="EQU139"/>
      <c r="EQV139"/>
      <c r="EQW139"/>
      <c r="EQX139"/>
      <c r="EQY139"/>
      <c r="EQZ139"/>
      <c r="ERA139"/>
      <c r="ERB139"/>
      <c r="ERC139"/>
      <c r="ERD139"/>
      <c r="ERE139"/>
      <c r="ERF139"/>
      <c r="ERG139"/>
      <c r="ERH139"/>
      <c r="ERI139"/>
      <c r="ERJ139"/>
      <c r="ERK139"/>
      <c r="ERL139"/>
      <c r="ERM139"/>
      <c r="ERN139"/>
      <c r="ERO139"/>
      <c r="ERP139"/>
      <c r="ERQ139"/>
      <c r="ERR139"/>
      <c r="ERS139"/>
      <c r="ERT139"/>
      <c r="ERU139"/>
      <c r="ERV139"/>
      <c r="ERW139"/>
      <c r="ERX139"/>
      <c r="ERY139"/>
      <c r="ERZ139"/>
      <c r="ESA139"/>
      <c r="ESB139"/>
      <c r="ESC139"/>
      <c r="ESD139"/>
      <c r="ESE139"/>
      <c r="ESF139"/>
      <c r="ESG139"/>
      <c r="ESH139"/>
      <c r="ESI139"/>
      <c r="ESJ139"/>
      <c r="ESK139"/>
      <c r="ESL139"/>
      <c r="ESM139"/>
      <c r="ESN139"/>
      <c r="ESO139"/>
      <c r="ESP139"/>
      <c r="ESQ139"/>
      <c r="ESR139"/>
      <c r="ESS139"/>
      <c r="EST139"/>
      <c r="ESU139"/>
      <c r="ESV139"/>
      <c r="ESW139"/>
      <c r="ESX139"/>
      <c r="ESY139"/>
      <c r="ESZ139"/>
      <c r="ETA139"/>
      <c r="ETB139"/>
      <c r="ETC139"/>
      <c r="ETD139"/>
      <c r="ETE139"/>
      <c r="ETF139"/>
      <c r="ETG139"/>
      <c r="ETH139"/>
      <c r="ETI139"/>
      <c r="ETJ139"/>
      <c r="ETK139"/>
      <c r="ETL139"/>
      <c r="ETM139"/>
      <c r="ETN139"/>
      <c r="ETO139"/>
      <c r="ETP139"/>
      <c r="ETQ139"/>
      <c r="ETR139"/>
      <c r="ETS139"/>
      <c r="ETT139"/>
      <c r="ETU139"/>
      <c r="ETV139"/>
      <c r="ETW139"/>
      <c r="ETX139"/>
      <c r="ETY139"/>
      <c r="ETZ139"/>
      <c r="EUA139"/>
      <c r="EUB139"/>
      <c r="EUC139"/>
      <c r="EUD139"/>
      <c r="EUE139"/>
      <c r="EUF139"/>
      <c r="EUG139"/>
      <c r="EUH139"/>
      <c r="EUI139"/>
      <c r="EUJ139"/>
      <c r="EUK139"/>
      <c r="EUL139"/>
      <c r="EUM139"/>
      <c r="EUN139"/>
      <c r="EUO139"/>
      <c r="EUP139"/>
      <c r="EUQ139"/>
      <c r="EUR139"/>
      <c r="EUS139"/>
      <c r="EUT139"/>
      <c r="EUU139"/>
      <c r="EUV139"/>
      <c r="EUW139"/>
      <c r="EUX139"/>
      <c r="EUY139"/>
      <c r="EUZ139"/>
      <c r="EVA139"/>
      <c r="EVB139"/>
      <c r="EVC139"/>
      <c r="EVD139"/>
      <c r="EVE139"/>
      <c r="EVF139"/>
      <c r="EVG139"/>
      <c r="EVH139"/>
      <c r="EVI139"/>
      <c r="EVJ139"/>
      <c r="EVK139"/>
      <c r="EVL139"/>
      <c r="EVM139"/>
      <c r="EVN139"/>
      <c r="EVO139"/>
      <c r="EVP139"/>
      <c r="EVQ139"/>
      <c r="EVR139"/>
      <c r="EVS139"/>
      <c r="EVT139"/>
      <c r="EVU139"/>
      <c r="EVV139"/>
      <c r="EVW139"/>
      <c r="EVX139"/>
      <c r="EVY139"/>
      <c r="EVZ139"/>
      <c r="EWA139"/>
      <c r="EWB139"/>
      <c r="EWC139"/>
      <c r="EWD139"/>
      <c r="EWE139"/>
      <c r="EWF139"/>
      <c r="EWG139"/>
      <c r="EWH139"/>
      <c r="EWI139"/>
      <c r="EWJ139"/>
      <c r="EWK139"/>
      <c r="EWL139"/>
      <c r="EWM139"/>
      <c r="EWN139"/>
      <c r="EWO139"/>
      <c r="EWP139"/>
      <c r="EWQ139"/>
      <c r="EWR139"/>
      <c r="EWS139"/>
      <c r="EWT139"/>
      <c r="EWU139"/>
      <c r="EWV139"/>
      <c r="EWW139"/>
      <c r="EWX139"/>
      <c r="EWY139"/>
      <c r="EWZ139"/>
      <c r="EXA139"/>
      <c r="EXB139"/>
      <c r="EXC139"/>
      <c r="EXD139"/>
      <c r="EXE139"/>
      <c r="EXF139"/>
      <c r="EXG139"/>
      <c r="EXH139"/>
      <c r="EXI139"/>
      <c r="EXJ139"/>
      <c r="EXK139"/>
      <c r="EXL139"/>
      <c r="EXM139"/>
      <c r="EXN139"/>
      <c r="EXO139"/>
      <c r="EXP139"/>
      <c r="EXQ139"/>
      <c r="EXR139"/>
      <c r="EXS139"/>
      <c r="EXT139"/>
      <c r="EXU139"/>
      <c r="EXV139"/>
      <c r="EXW139"/>
      <c r="EXX139"/>
      <c r="EXY139"/>
      <c r="EXZ139"/>
      <c r="EYA139"/>
      <c r="EYB139"/>
      <c r="EYC139"/>
      <c r="EYD139"/>
      <c r="EYE139"/>
      <c r="EYF139"/>
      <c r="EYG139"/>
      <c r="EYH139"/>
      <c r="EYI139"/>
      <c r="EYJ139"/>
      <c r="EYK139"/>
      <c r="EYL139"/>
      <c r="EYM139"/>
      <c r="EYN139"/>
      <c r="EYO139"/>
      <c r="EYP139"/>
      <c r="EYQ139"/>
      <c r="EYR139"/>
      <c r="EYS139"/>
      <c r="EYT139"/>
      <c r="EYU139"/>
      <c r="EYV139"/>
      <c r="EYW139"/>
      <c r="EYX139"/>
      <c r="EYY139"/>
      <c r="EYZ139"/>
      <c r="EZA139"/>
      <c r="EZB139"/>
      <c r="EZC139"/>
      <c r="EZD139"/>
      <c r="EZE139"/>
      <c r="EZF139"/>
      <c r="EZG139"/>
      <c r="EZH139"/>
      <c r="EZI139"/>
      <c r="EZJ139"/>
      <c r="EZK139"/>
      <c r="EZL139"/>
      <c r="EZM139"/>
      <c r="EZN139"/>
      <c r="EZO139"/>
      <c r="EZP139"/>
      <c r="EZQ139"/>
      <c r="EZR139"/>
      <c r="EZS139"/>
      <c r="EZT139"/>
      <c r="EZU139"/>
      <c r="EZV139"/>
      <c r="EZW139"/>
      <c r="EZX139"/>
      <c r="EZY139"/>
      <c r="EZZ139"/>
      <c r="FAA139"/>
      <c r="FAB139"/>
      <c r="FAC139"/>
      <c r="FAD139"/>
      <c r="FAE139"/>
      <c r="FAF139"/>
      <c r="FAG139"/>
      <c r="FAH139"/>
      <c r="FAI139"/>
      <c r="FAJ139"/>
      <c r="FAK139"/>
      <c r="FAL139"/>
      <c r="FAM139"/>
      <c r="FAN139"/>
      <c r="FAO139"/>
      <c r="FAP139"/>
      <c r="FAQ139"/>
      <c r="FAR139"/>
      <c r="FAS139"/>
      <c r="FAT139"/>
      <c r="FAU139"/>
      <c r="FAV139"/>
      <c r="FAW139"/>
      <c r="FAX139"/>
      <c r="FAY139"/>
      <c r="FAZ139"/>
      <c r="FBA139"/>
      <c r="FBB139"/>
      <c r="FBC139"/>
      <c r="FBD139"/>
      <c r="FBE139"/>
      <c r="FBF139"/>
      <c r="FBG139"/>
      <c r="FBH139"/>
      <c r="FBI139"/>
      <c r="FBJ139"/>
      <c r="FBK139"/>
      <c r="FBL139"/>
      <c r="FBM139"/>
      <c r="FBN139"/>
      <c r="FBO139"/>
      <c r="FBP139"/>
      <c r="FBQ139"/>
      <c r="FBR139"/>
      <c r="FBS139"/>
      <c r="FBT139"/>
      <c r="FBU139"/>
      <c r="FBV139"/>
      <c r="FBW139"/>
      <c r="FBX139"/>
      <c r="FBY139"/>
      <c r="FBZ139"/>
      <c r="FCA139"/>
      <c r="FCB139"/>
      <c r="FCC139"/>
      <c r="FCD139"/>
      <c r="FCE139"/>
      <c r="FCF139"/>
      <c r="FCG139"/>
      <c r="FCH139"/>
      <c r="FCI139"/>
      <c r="FCJ139"/>
      <c r="FCK139"/>
      <c r="FCL139"/>
      <c r="FCM139"/>
      <c r="FCN139"/>
      <c r="FCO139"/>
      <c r="FCP139"/>
      <c r="FCQ139"/>
      <c r="FCR139"/>
      <c r="FCS139"/>
      <c r="FCT139"/>
      <c r="FCU139"/>
      <c r="FCV139"/>
      <c r="FCW139"/>
      <c r="FCX139"/>
      <c r="FCY139"/>
      <c r="FCZ139"/>
      <c r="FDA139"/>
      <c r="FDB139"/>
      <c r="FDC139"/>
      <c r="FDD139"/>
      <c r="FDE139"/>
      <c r="FDF139"/>
      <c r="FDG139"/>
      <c r="FDH139"/>
      <c r="FDI139"/>
      <c r="FDJ139"/>
      <c r="FDK139"/>
      <c r="FDL139"/>
      <c r="FDM139"/>
      <c r="FDN139"/>
      <c r="FDO139"/>
      <c r="FDP139"/>
      <c r="FDQ139"/>
      <c r="FDR139"/>
      <c r="FDS139"/>
      <c r="FDT139"/>
      <c r="FDU139"/>
      <c r="FDV139"/>
      <c r="FDW139"/>
      <c r="FDX139"/>
      <c r="FDY139"/>
      <c r="FDZ139"/>
      <c r="FEA139"/>
      <c r="FEB139"/>
      <c r="FEC139"/>
      <c r="FED139"/>
      <c r="FEE139"/>
      <c r="FEF139"/>
      <c r="FEG139"/>
      <c r="FEH139"/>
      <c r="FEI139"/>
      <c r="FEJ139"/>
      <c r="FEK139"/>
      <c r="FEL139"/>
      <c r="FEM139"/>
      <c r="FEN139"/>
      <c r="FEO139"/>
      <c r="FEP139"/>
      <c r="FEQ139"/>
      <c r="FER139"/>
      <c r="FES139"/>
      <c r="FET139"/>
      <c r="FEU139"/>
      <c r="FEV139"/>
      <c r="FEW139"/>
      <c r="FEX139"/>
      <c r="FEY139"/>
      <c r="FEZ139"/>
      <c r="FFA139"/>
      <c r="FFB139"/>
      <c r="FFC139"/>
      <c r="FFD139"/>
      <c r="FFE139"/>
      <c r="FFF139"/>
      <c r="FFG139"/>
      <c r="FFH139"/>
      <c r="FFI139"/>
      <c r="FFJ139"/>
      <c r="FFK139"/>
      <c r="FFL139"/>
      <c r="FFM139"/>
      <c r="FFN139"/>
      <c r="FFO139"/>
      <c r="FFP139"/>
      <c r="FFQ139"/>
      <c r="FFR139"/>
      <c r="FFS139"/>
      <c r="FFT139"/>
      <c r="FFU139"/>
      <c r="FFV139"/>
      <c r="FFW139"/>
      <c r="FFX139"/>
      <c r="FFY139"/>
      <c r="FFZ139"/>
      <c r="FGA139"/>
      <c r="FGB139"/>
      <c r="FGC139"/>
      <c r="FGD139"/>
      <c r="FGE139"/>
      <c r="FGF139"/>
      <c r="FGG139"/>
      <c r="FGH139"/>
      <c r="FGI139"/>
      <c r="FGJ139"/>
      <c r="FGK139"/>
      <c r="FGL139"/>
      <c r="FGM139"/>
      <c r="FGN139"/>
      <c r="FGO139"/>
      <c r="FGP139"/>
      <c r="FGQ139"/>
      <c r="FGR139"/>
      <c r="FGS139"/>
      <c r="FGT139"/>
      <c r="FGU139"/>
      <c r="FGV139"/>
      <c r="FGW139"/>
      <c r="FGX139"/>
      <c r="FGY139"/>
      <c r="FGZ139"/>
      <c r="FHA139"/>
      <c r="FHB139"/>
      <c r="FHC139"/>
      <c r="FHD139"/>
      <c r="FHE139"/>
      <c r="FHF139"/>
      <c r="FHG139"/>
      <c r="FHH139"/>
      <c r="FHI139"/>
      <c r="FHJ139"/>
      <c r="FHK139"/>
      <c r="FHL139"/>
      <c r="FHM139"/>
      <c r="FHN139"/>
      <c r="FHO139"/>
      <c r="FHP139"/>
      <c r="FHQ139"/>
      <c r="FHR139"/>
      <c r="FHS139"/>
      <c r="FHT139"/>
      <c r="FHU139"/>
      <c r="FHV139"/>
      <c r="FHW139"/>
      <c r="FHX139"/>
      <c r="FHY139"/>
      <c r="FHZ139"/>
      <c r="FIA139"/>
      <c r="FIB139"/>
      <c r="FIC139"/>
      <c r="FID139"/>
      <c r="FIE139"/>
      <c r="FIF139"/>
      <c r="FIG139"/>
      <c r="FIH139"/>
      <c r="FII139"/>
      <c r="FIJ139"/>
      <c r="FIK139"/>
      <c r="FIL139"/>
      <c r="FIM139"/>
      <c r="FIN139"/>
      <c r="FIO139"/>
      <c r="FIP139"/>
      <c r="FIQ139"/>
      <c r="FIR139"/>
      <c r="FIS139"/>
      <c r="FIT139"/>
      <c r="FIU139"/>
      <c r="FIV139"/>
      <c r="FIW139"/>
      <c r="FIX139"/>
      <c r="FIY139"/>
      <c r="FIZ139"/>
      <c r="FJA139"/>
      <c r="FJB139"/>
      <c r="FJC139"/>
      <c r="FJD139"/>
      <c r="FJE139"/>
      <c r="FJF139"/>
      <c r="FJG139"/>
      <c r="FJH139"/>
      <c r="FJI139"/>
      <c r="FJJ139"/>
      <c r="FJK139"/>
      <c r="FJL139"/>
      <c r="FJM139"/>
      <c r="FJN139"/>
      <c r="FJO139"/>
      <c r="FJP139"/>
      <c r="FJQ139"/>
      <c r="FJR139"/>
      <c r="FJS139"/>
      <c r="FJT139"/>
      <c r="FJU139"/>
      <c r="FJV139"/>
      <c r="FJW139"/>
      <c r="FJX139"/>
      <c r="FJY139"/>
      <c r="FJZ139"/>
      <c r="FKA139"/>
      <c r="FKB139"/>
      <c r="FKC139"/>
      <c r="FKD139"/>
      <c r="FKE139"/>
      <c r="FKF139"/>
      <c r="FKG139"/>
      <c r="FKH139"/>
      <c r="FKI139"/>
      <c r="FKJ139"/>
      <c r="FKK139"/>
      <c r="FKL139"/>
      <c r="FKM139"/>
      <c r="FKN139"/>
      <c r="FKO139"/>
      <c r="FKP139"/>
      <c r="FKQ139"/>
      <c r="FKR139"/>
      <c r="FKS139"/>
      <c r="FKT139"/>
      <c r="FKU139"/>
      <c r="FKV139"/>
      <c r="FKW139"/>
      <c r="FKX139"/>
      <c r="FKY139"/>
      <c r="FKZ139"/>
      <c r="FLA139"/>
      <c r="FLB139"/>
      <c r="FLC139"/>
      <c r="FLD139"/>
      <c r="FLE139"/>
      <c r="FLF139"/>
      <c r="FLG139"/>
      <c r="FLH139"/>
      <c r="FLI139"/>
      <c r="FLJ139"/>
      <c r="FLK139"/>
      <c r="FLL139"/>
      <c r="FLM139"/>
      <c r="FLN139"/>
      <c r="FLO139"/>
      <c r="FLP139"/>
      <c r="FLQ139"/>
      <c r="FLR139"/>
      <c r="FLS139"/>
      <c r="FLT139"/>
      <c r="FLU139"/>
      <c r="FLV139"/>
      <c r="FLW139"/>
      <c r="FLX139"/>
      <c r="FLY139"/>
      <c r="FLZ139"/>
      <c r="FMA139"/>
      <c r="FMB139"/>
      <c r="FMC139"/>
      <c r="FMD139"/>
      <c r="FME139"/>
      <c r="FMF139"/>
      <c r="FMG139"/>
      <c r="FMH139"/>
      <c r="FMI139"/>
      <c r="FMJ139"/>
      <c r="FMK139"/>
      <c r="FML139"/>
      <c r="FMM139"/>
      <c r="FMN139"/>
      <c r="FMO139"/>
      <c r="FMP139"/>
      <c r="FMQ139"/>
      <c r="FMR139"/>
      <c r="FMS139"/>
      <c r="FMT139"/>
      <c r="FMU139"/>
      <c r="FMV139"/>
      <c r="FMW139"/>
      <c r="FMX139"/>
      <c r="FMY139"/>
      <c r="FMZ139"/>
      <c r="FNA139"/>
      <c r="FNB139"/>
      <c r="FNC139"/>
      <c r="FND139"/>
      <c r="FNE139"/>
      <c r="FNF139"/>
      <c r="FNG139"/>
      <c r="FNH139"/>
      <c r="FNI139"/>
      <c r="FNJ139"/>
      <c r="FNK139"/>
      <c r="FNL139"/>
      <c r="FNM139"/>
      <c r="FNN139"/>
      <c r="FNO139"/>
      <c r="FNP139"/>
      <c r="FNQ139"/>
      <c r="FNR139"/>
      <c r="FNS139"/>
      <c r="FNT139"/>
      <c r="FNU139"/>
      <c r="FNV139"/>
      <c r="FNW139"/>
      <c r="FNX139"/>
      <c r="FNY139"/>
      <c r="FNZ139"/>
      <c r="FOA139"/>
      <c r="FOB139"/>
      <c r="FOC139"/>
      <c r="FOD139"/>
      <c r="FOE139"/>
      <c r="FOF139"/>
      <c r="FOG139"/>
      <c r="FOH139"/>
      <c r="FOI139"/>
      <c r="FOJ139"/>
      <c r="FOK139"/>
      <c r="FOL139"/>
      <c r="FOM139"/>
      <c r="FON139"/>
      <c r="FOO139"/>
      <c r="FOP139"/>
      <c r="FOQ139"/>
      <c r="FOR139"/>
      <c r="FOS139"/>
      <c r="FOT139"/>
      <c r="FOU139"/>
      <c r="FOV139"/>
      <c r="FOW139"/>
      <c r="FOX139"/>
      <c r="FOY139"/>
      <c r="FOZ139"/>
      <c r="FPA139"/>
      <c r="FPB139"/>
      <c r="FPC139"/>
      <c r="FPD139"/>
      <c r="FPE139"/>
      <c r="FPF139"/>
      <c r="FPG139"/>
      <c r="FPH139"/>
      <c r="FPI139"/>
      <c r="FPJ139"/>
      <c r="FPK139"/>
      <c r="FPL139"/>
      <c r="FPM139"/>
      <c r="FPN139"/>
      <c r="FPO139"/>
      <c r="FPP139"/>
      <c r="FPQ139"/>
      <c r="FPR139"/>
      <c r="FPS139"/>
      <c r="FPT139"/>
      <c r="FPU139"/>
      <c r="FPV139"/>
      <c r="FPW139"/>
      <c r="FPX139"/>
      <c r="FPY139"/>
      <c r="FPZ139"/>
      <c r="FQA139"/>
      <c r="FQB139"/>
      <c r="FQC139"/>
      <c r="FQD139"/>
      <c r="FQE139"/>
      <c r="FQF139"/>
      <c r="FQG139"/>
      <c r="FQH139"/>
      <c r="FQI139"/>
      <c r="FQJ139"/>
      <c r="FQK139"/>
      <c r="FQL139"/>
      <c r="FQM139"/>
      <c r="FQN139"/>
      <c r="FQO139"/>
      <c r="FQP139"/>
      <c r="FQQ139"/>
      <c r="FQR139"/>
      <c r="FQS139"/>
      <c r="FQT139"/>
      <c r="FQU139"/>
      <c r="FQV139"/>
      <c r="FQW139"/>
      <c r="FQX139"/>
      <c r="FQY139"/>
      <c r="FQZ139"/>
      <c r="FRA139"/>
      <c r="FRB139"/>
      <c r="FRC139"/>
      <c r="FRD139"/>
      <c r="FRE139"/>
      <c r="FRF139"/>
      <c r="FRG139"/>
      <c r="FRH139"/>
      <c r="FRI139"/>
      <c r="FRJ139"/>
      <c r="FRK139"/>
      <c r="FRL139"/>
      <c r="FRM139"/>
      <c r="FRN139"/>
      <c r="FRO139"/>
      <c r="FRP139"/>
      <c r="FRQ139"/>
      <c r="FRR139"/>
      <c r="FRS139"/>
      <c r="FRT139"/>
      <c r="FRU139"/>
      <c r="FRV139"/>
      <c r="FRW139"/>
      <c r="FRX139"/>
      <c r="FRY139"/>
      <c r="FRZ139"/>
      <c r="FSA139"/>
      <c r="FSB139"/>
      <c r="FSC139"/>
      <c r="FSD139"/>
      <c r="FSE139"/>
      <c r="FSF139"/>
      <c r="FSG139"/>
      <c r="FSH139"/>
      <c r="FSI139"/>
      <c r="FSJ139"/>
      <c r="FSK139"/>
      <c r="FSL139"/>
      <c r="FSM139"/>
      <c r="FSN139"/>
      <c r="FSO139"/>
      <c r="FSP139"/>
      <c r="FSQ139"/>
      <c r="FSR139"/>
      <c r="FSS139"/>
      <c r="FST139"/>
      <c r="FSU139"/>
      <c r="FSV139"/>
      <c r="FSW139"/>
      <c r="FSX139"/>
      <c r="FSY139"/>
      <c r="FSZ139"/>
      <c r="FTA139"/>
      <c r="FTB139"/>
      <c r="FTC139"/>
      <c r="FTD139"/>
      <c r="FTE139"/>
      <c r="FTF139"/>
      <c r="FTG139"/>
      <c r="FTH139"/>
      <c r="FTI139"/>
      <c r="FTJ139"/>
      <c r="FTK139"/>
      <c r="FTL139"/>
      <c r="FTM139"/>
      <c r="FTN139"/>
      <c r="FTO139"/>
      <c r="FTP139"/>
      <c r="FTQ139"/>
      <c r="FTR139"/>
      <c r="FTS139"/>
      <c r="FTT139"/>
      <c r="FTU139"/>
      <c r="FTV139"/>
      <c r="FTW139"/>
      <c r="FTX139"/>
      <c r="FTY139"/>
      <c r="FTZ139"/>
      <c r="FUA139"/>
      <c r="FUB139"/>
      <c r="FUC139"/>
      <c r="FUD139"/>
      <c r="FUE139"/>
      <c r="FUF139"/>
      <c r="FUG139"/>
      <c r="FUH139"/>
      <c r="FUI139"/>
      <c r="FUJ139"/>
      <c r="FUK139"/>
      <c r="FUL139"/>
      <c r="FUM139"/>
      <c r="FUN139"/>
      <c r="FUO139"/>
      <c r="FUP139"/>
      <c r="FUQ139"/>
      <c r="FUR139"/>
      <c r="FUS139"/>
      <c r="FUT139"/>
      <c r="FUU139"/>
      <c r="FUV139"/>
      <c r="FUW139"/>
      <c r="FUX139"/>
      <c r="FUY139"/>
      <c r="FUZ139"/>
      <c r="FVA139"/>
      <c r="FVB139"/>
      <c r="FVC139"/>
      <c r="FVD139"/>
      <c r="FVE139"/>
      <c r="FVF139"/>
      <c r="FVG139"/>
      <c r="FVH139"/>
      <c r="FVI139"/>
      <c r="FVJ139"/>
      <c r="FVK139"/>
      <c r="FVL139"/>
      <c r="FVM139"/>
      <c r="FVN139"/>
      <c r="FVO139"/>
      <c r="FVP139"/>
      <c r="FVQ139"/>
      <c r="FVR139"/>
      <c r="FVS139"/>
      <c r="FVT139"/>
      <c r="FVU139"/>
      <c r="FVV139"/>
      <c r="FVW139"/>
      <c r="FVX139"/>
      <c r="FVY139"/>
      <c r="FVZ139"/>
      <c r="FWA139"/>
      <c r="FWB139"/>
      <c r="FWC139"/>
      <c r="FWD139"/>
      <c r="FWE139"/>
      <c r="FWF139"/>
      <c r="FWG139"/>
      <c r="FWH139"/>
      <c r="FWI139"/>
      <c r="FWJ139"/>
      <c r="FWK139"/>
      <c r="FWL139"/>
      <c r="FWM139"/>
      <c r="FWN139"/>
      <c r="FWO139"/>
      <c r="FWP139"/>
      <c r="FWQ139"/>
      <c r="FWR139"/>
      <c r="FWS139"/>
      <c r="FWT139"/>
      <c r="FWU139"/>
      <c r="FWV139"/>
      <c r="FWW139"/>
      <c r="FWX139"/>
      <c r="FWY139"/>
      <c r="FWZ139"/>
      <c r="FXA139"/>
      <c r="FXB139"/>
      <c r="FXC139"/>
      <c r="FXD139"/>
      <c r="FXE139"/>
      <c r="FXF139"/>
      <c r="FXG139"/>
      <c r="FXH139"/>
      <c r="FXI139"/>
      <c r="FXJ139"/>
      <c r="FXK139"/>
      <c r="FXL139"/>
      <c r="FXM139"/>
      <c r="FXN139"/>
      <c r="FXO139"/>
      <c r="FXP139"/>
      <c r="FXQ139"/>
      <c r="FXR139"/>
      <c r="FXS139"/>
      <c r="FXT139"/>
      <c r="FXU139"/>
      <c r="FXV139"/>
      <c r="FXW139"/>
      <c r="FXX139"/>
      <c r="FXY139"/>
      <c r="FXZ139"/>
      <c r="FYA139"/>
      <c r="FYB139"/>
      <c r="FYC139"/>
      <c r="FYD139"/>
      <c r="FYE139"/>
      <c r="FYF139"/>
      <c r="FYG139"/>
      <c r="FYH139"/>
      <c r="FYI139"/>
      <c r="FYJ139"/>
      <c r="FYK139"/>
      <c r="FYL139"/>
      <c r="FYM139"/>
      <c r="FYN139"/>
      <c r="FYO139"/>
      <c r="FYP139"/>
      <c r="FYQ139"/>
      <c r="FYR139"/>
      <c r="FYS139"/>
      <c r="FYT139"/>
      <c r="FYU139"/>
      <c r="FYV139"/>
      <c r="FYW139"/>
      <c r="FYX139"/>
      <c r="FYY139"/>
      <c r="FYZ139"/>
      <c r="FZA139"/>
      <c r="FZB139"/>
      <c r="FZC139"/>
      <c r="FZD139"/>
      <c r="FZE139"/>
      <c r="FZF139"/>
      <c r="FZG139"/>
      <c r="FZH139"/>
      <c r="FZI139"/>
      <c r="FZJ139"/>
      <c r="FZK139"/>
      <c r="FZL139"/>
      <c r="FZM139"/>
      <c r="FZN139"/>
      <c r="FZO139"/>
      <c r="FZP139"/>
      <c r="FZQ139"/>
      <c r="FZR139"/>
      <c r="FZS139"/>
      <c r="FZT139"/>
      <c r="FZU139"/>
      <c r="FZV139"/>
      <c r="FZW139"/>
      <c r="FZX139"/>
      <c r="FZY139"/>
      <c r="FZZ139"/>
      <c r="GAA139"/>
      <c r="GAB139"/>
      <c r="GAC139"/>
      <c r="GAD139"/>
      <c r="GAE139"/>
      <c r="GAF139"/>
      <c r="GAG139"/>
      <c r="GAH139"/>
      <c r="GAI139"/>
      <c r="GAJ139"/>
      <c r="GAK139"/>
      <c r="GAL139"/>
      <c r="GAM139"/>
      <c r="GAN139"/>
      <c r="GAO139"/>
      <c r="GAP139"/>
      <c r="GAQ139"/>
      <c r="GAR139"/>
      <c r="GAS139"/>
      <c r="GAT139"/>
      <c r="GAU139"/>
      <c r="GAV139"/>
      <c r="GAW139"/>
      <c r="GAX139"/>
      <c r="GAY139"/>
      <c r="GAZ139"/>
      <c r="GBA139"/>
      <c r="GBB139"/>
      <c r="GBC139"/>
      <c r="GBD139"/>
      <c r="GBE139"/>
      <c r="GBF139"/>
      <c r="GBG139"/>
      <c r="GBH139"/>
      <c r="GBI139"/>
      <c r="GBJ139"/>
      <c r="GBK139"/>
      <c r="GBL139"/>
      <c r="GBM139"/>
      <c r="GBN139"/>
      <c r="GBO139"/>
      <c r="GBP139"/>
      <c r="GBQ139"/>
      <c r="GBR139"/>
      <c r="GBS139"/>
      <c r="GBT139"/>
      <c r="GBU139"/>
      <c r="GBV139"/>
      <c r="GBW139"/>
      <c r="GBX139"/>
      <c r="GBY139"/>
      <c r="GBZ139"/>
      <c r="GCA139"/>
      <c r="GCB139"/>
      <c r="GCC139"/>
      <c r="GCD139"/>
      <c r="GCE139"/>
      <c r="GCF139"/>
      <c r="GCG139"/>
      <c r="GCH139"/>
      <c r="GCI139"/>
      <c r="GCJ139"/>
      <c r="GCK139"/>
      <c r="GCL139"/>
      <c r="GCM139"/>
      <c r="GCN139"/>
      <c r="GCO139"/>
      <c r="GCP139"/>
      <c r="GCQ139"/>
      <c r="GCR139"/>
      <c r="GCS139"/>
      <c r="GCT139"/>
      <c r="GCU139"/>
      <c r="GCV139"/>
      <c r="GCW139"/>
      <c r="GCX139"/>
      <c r="GCY139"/>
      <c r="GCZ139"/>
      <c r="GDA139"/>
      <c r="GDB139"/>
      <c r="GDC139"/>
      <c r="GDD139"/>
      <c r="GDE139"/>
      <c r="GDF139"/>
      <c r="GDG139"/>
      <c r="GDH139"/>
      <c r="GDI139"/>
      <c r="GDJ139"/>
      <c r="GDK139"/>
      <c r="GDL139"/>
      <c r="GDM139"/>
      <c r="GDN139"/>
      <c r="GDO139"/>
      <c r="GDP139"/>
      <c r="GDQ139"/>
      <c r="GDR139"/>
      <c r="GDS139"/>
      <c r="GDT139"/>
      <c r="GDU139"/>
      <c r="GDV139"/>
      <c r="GDW139"/>
      <c r="GDX139"/>
      <c r="GDY139"/>
      <c r="GDZ139"/>
      <c r="GEA139"/>
      <c r="GEB139"/>
      <c r="GEC139"/>
      <c r="GED139"/>
      <c r="GEE139"/>
      <c r="GEF139"/>
      <c r="GEG139"/>
      <c r="GEH139"/>
      <c r="GEI139"/>
      <c r="GEJ139"/>
      <c r="GEK139"/>
      <c r="GEL139"/>
      <c r="GEM139"/>
      <c r="GEN139"/>
      <c r="GEO139"/>
      <c r="GEP139"/>
      <c r="GEQ139"/>
      <c r="GER139"/>
      <c r="GES139"/>
      <c r="GET139"/>
      <c r="GEU139"/>
      <c r="GEV139"/>
      <c r="GEW139"/>
      <c r="GEX139"/>
      <c r="GEY139"/>
      <c r="GEZ139"/>
      <c r="GFA139"/>
      <c r="GFB139"/>
      <c r="GFC139"/>
      <c r="GFD139"/>
      <c r="GFE139"/>
      <c r="GFF139"/>
      <c r="GFG139"/>
      <c r="GFH139"/>
      <c r="GFI139"/>
      <c r="GFJ139"/>
      <c r="GFK139"/>
      <c r="GFL139"/>
      <c r="GFM139"/>
      <c r="GFN139"/>
      <c r="GFO139"/>
      <c r="GFP139"/>
      <c r="GFQ139"/>
      <c r="GFR139"/>
      <c r="GFS139"/>
      <c r="GFT139"/>
      <c r="GFU139"/>
      <c r="GFV139"/>
      <c r="GFW139"/>
      <c r="GFX139"/>
      <c r="GFY139"/>
      <c r="GFZ139"/>
      <c r="GGA139"/>
      <c r="GGB139"/>
      <c r="GGC139"/>
      <c r="GGD139"/>
      <c r="GGE139"/>
      <c r="GGF139"/>
      <c r="GGG139"/>
      <c r="GGH139"/>
      <c r="GGI139"/>
      <c r="GGJ139"/>
      <c r="GGK139"/>
      <c r="GGL139"/>
      <c r="GGM139"/>
      <c r="GGN139"/>
      <c r="GGO139"/>
      <c r="GGP139"/>
      <c r="GGQ139"/>
      <c r="GGR139"/>
      <c r="GGS139"/>
      <c r="GGT139"/>
      <c r="GGU139"/>
      <c r="GGV139"/>
      <c r="GGW139"/>
      <c r="GGX139"/>
      <c r="GGY139"/>
      <c r="GGZ139"/>
      <c r="GHA139"/>
      <c r="GHB139"/>
      <c r="GHC139"/>
      <c r="GHD139"/>
      <c r="GHE139"/>
      <c r="GHF139"/>
      <c r="GHG139"/>
      <c r="GHH139"/>
      <c r="GHI139"/>
      <c r="GHJ139"/>
      <c r="GHK139"/>
      <c r="GHL139"/>
      <c r="GHM139"/>
      <c r="GHN139"/>
      <c r="GHO139"/>
      <c r="GHP139"/>
      <c r="GHQ139"/>
      <c r="GHR139"/>
      <c r="GHS139"/>
      <c r="GHT139"/>
      <c r="GHU139"/>
      <c r="GHV139"/>
      <c r="GHW139"/>
      <c r="GHX139"/>
      <c r="GHY139"/>
      <c r="GHZ139"/>
      <c r="GIA139"/>
      <c r="GIB139"/>
      <c r="GIC139"/>
      <c r="GID139"/>
      <c r="GIE139"/>
      <c r="GIF139"/>
      <c r="GIG139"/>
      <c r="GIH139"/>
      <c r="GII139"/>
      <c r="GIJ139"/>
      <c r="GIK139"/>
      <c r="GIL139"/>
      <c r="GIM139"/>
      <c r="GIN139"/>
      <c r="GIO139"/>
      <c r="GIP139"/>
      <c r="GIQ139"/>
      <c r="GIR139"/>
      <c r="GIS139"/>
      <c r="GIT139"/>
      <c r="GIU139"/>
      <c r="GIV139"/>
      <c r="GIW139"/>
      <c r="GIX139"/>
      <c r="GIY139"/>
      <c r="GIZ139"/>
      <c r="GJA139"/>
      <c r="GJB139"/>
      <c r="GJC139"/>
      <c r="GJD139"/>
      <c r="GJE139"/>
      <c r="GJF139"/>
      <c r="GJG139"/>
      <c r="GJH139"/>
      <c r="GJI139"/>
      <c r="GJJ139"/>
      <c r="GJK139"/>
      <c r="GJL139"/>
      <c r="GJM139"/>
      <c r="GJN139"/>
      <c r="GJO139"/>
      <c r="GJP139"/>
      <c r="GJQ139"/>
      <c r="GJR139"/>
      <c r="GJS139"/>
      <c r="GJT139"/>
      <c r="GJU139"/>
      <c r="GJV139"/>
      <c r="GJW139"/>
      <c r="GJX139"/>
      <c r="GJY139"/>
      <c r="GJZ139"/>
      <c r="GKA139"/>
      <c r="GKB139"/>
      <c r="GKC139"/>
      <c r="GKD139"/>
      <c r="GKE139"/>
      <c r="GKF139"/>
      <c r="GKG139"/>
      <c r="GKH139"/>
      <c r="GKI139"/>
      <c r="GKJ139"/>
      <c r="GKK139"/>
      <c r="GKL139"/>
      <c r="GKM139"/>
      <c r="GKN139"/>
      <c r="GKO139"/>
      <c r="GKP139"/>
      <c r="GKQ139"/>
      <c r="GKR139"/>
      <c r="GKS139"/>
      <c r="GKT139"/>
      <c r="GKU139"/>
      <c r="GKV139"/>
      <c r="GKW139"/>
      <c r="GKX139"/>
      <c r="GKY139"/>
      <c r="GKZ139"/>
      <c r="GLA139"/>
      <c r="GLB139"/>
      <c r="GLC139"/>
      <c r="GLD139"/>
      <c r="GLE139"/>
      <c r="GLF139"/>
      <c r="GLG139"/>
      <c r="GLH139"/>
      <c r="GLI139"/>
      <c r="GLJ139"/>
      <c r="GLK139"/>
      <c r="GLL139"/>
      <c r="GLM139"/>
      <c r="GLN139"/>
      <c r="GLO139"/>
      <c r="GLP139"/>
      <c r="GLQ139"/>
      <c r="GLR139"/>
      <c r="GLS139"/>
      <c r="GLT139"/>
      <c r="GLU139"/>
      <c r="GLV139"/>
      <c r="GLW139"/>
      <c r="GLX139"/>
      <c r="GLY139"/>
      <c r="GLZ139"/>
      <c r="GMA139"/>
      <c r="GMB139"/>
      <c r="GMC139"/>
      <c r="GMD139"/>
      <c r="GME139"/>
      <c r="GMF139"/>
      <c r="GMG139"/>
      <c r="GMH139"/>
      <c r="GMI139"/>
      <c r="GMJ139"/>
      <c r="GMK139"/>
      <c r="GML139"/>
      <c r="GMM139"/>
      <c r="GMN139"/>
      <c r="GMO139"/>
      <c r="GMP139"/>
      <c r="GMQ139"/>
      <c r="GMR139"/>
      <c r="GMS139"/>
      <c r="GMT139"/>
      <c r="GMU139"/>
      <c r="GMV139"/>
      <c r="GMW139"/>
      <c r="GMX139"/>
      <c r="GMY139"/>
      <c r="GMZ139"/>
      <c r="GNA139"/>
      <c r="GNB139"/>
      <c r="GNC139"/>
      <c r="GND139"/>
      <c r="GNE139"/>
      <c r="GNF139"/>
      <c r="GNG139"/>
      <c r="GNH139"/>
      <c r="GNI139"/>
      <c r="GNJ139"/>
      <c r="GNK139"/>
      <c r="GNL139"/>
      <c r="GNM139"/>
      <c r="GNN139"/>
      <c r="GNO139"/>
      <c r="GNP139"/>
      <c r="GNQ139"/>
      <c r="GNR139"/>
      <c r="GNS139"/>
      <c r="GNT139"/>
      <c r="GNU139"/>
      <c r="GNV139"/>
      <c r="GNW139"/>
      <c r="GNX139"/>
      <c r="GNY139"/>
      <c r="GNZ139"/>
      <c r="GOA139"/>
      <c r="GOB139"/>
      <c r="GOC139"/>
      <c r="GOD139"/>
      <c r="GOE139"/>
      <c r="GOF139"/>
      <c r="GOG139"/>
      <c r="GOH139"/>
      <c r="GOI139"/>
      <c r="GOJ139"/>
      <c r="GOK139"/>
      <c r="GOL139"/>
      <c r="GOM139"/>
      <c r="GON139"/>
      <c r="GOO139"/>
      <c r="GOP139"/>
      <c r="GOQ139"/>
      <c r="GOR139"/>
      <c r="GOS139"/>
      <c r="GOT139"/>
      <c r="GOU139"/>
      <c r="GOV139"/>
      <c r="GOW139"/>
      <c r="GOX139"/>
      <c r="GOY139"/>
      <c r="GOZ139"/>
      <c r="GPA139"/>
      <c r="GPB139"/>
      <c r="GPC139"/>
      <c r="GPD139"/>
      <c r="GPE139"/>
      <c r="GPF139"/>
      <c r="GPG139"/>
      <c r="GPH139"/>
      <c r="GPI139"/>
      <c r="GPJ139"/>
      <c r="GPK139"/>
      <c r="GPL139"/>
      <c r="GPM139"/>
      <c r="GPN139"/>
      <c r="GPO139"/>
      <c r="GPP139"/>
      <c r="GPQ139"/>
      <c r="GPR139"/>
      <c r="GPS139"/>
      <c r="GPT139"/>
      <c r="GPU139"/>
      <c r="GPV139"/>
      <c r="GPW139"/>
      <c r="GPX139"/>
      <c r="GPY139"/>
      <c r="GPZ139"/>
      <c r="GQA139"/>
      <c r="GQB139"/>
      <c r="GQC139"/>
      <c r="GQD139"/>
      <c r="GQE139"/>
      <c r="GQF139"/>
      <c r="GQG139"/>
      <c r="GQH139"/>
      <c r="GQI139"/>
      <c r="GQJ139"/>
      <c r="GQK139"/>
      <c r="GQL139"/>
      <c r="GQM139"/>
      <c r="GQN139"/>
      <c r="GQO139"/>
      <c r="GQP139"/>
      <c r="GQQ139"/>
      <c r="GQR139"/>
      <c r="GQS139"/>
      <c r="GQT139"/>
      <c r="GQU139"/>
      <c r="GQV139"/>
      <c r="GQW139"/>
      <c r="GQX139"/>
      <c r="GQY139"/>
      <c r="GQZ139"/>
      <c r="GRA139"/>
      <c r="GRB139"/>
      <c r="GRC139"/>
      <c r="GRD139"/>
      <c r="GRE139"/>
      <c r="GRF139"/>
      <c r="GRG139"/>
      <c r="GRH139"/>
      <c r="GRI139"/>
      <c r="GRJ139"/>
      <c r="GRK139"/>
      <c r="GRL139"/>
      <c r="GRM139"/>
      <c r="GRN139"/>
      <c r="GRO139"/>
      <c r="GRP139"/>
      <c r="GRQ139"/>
      <c r="GRR139"/>
      <c r="GRS139"/>
      <c r="GRT139"/>
      <c r="GRU139"/>
      <c r="GRV139"/>
      <c r="GRW139"/>
      <c r="GRX139"/>
      <c r="GRY139"/>
      <c r="GRZ139"/>
      <c r="GSA139"/>
      <c r="GSB139"/>
      <c r="GSC139"/>
      <c r="GSD139"/>
      <c r="GSE139"/>
      <c r="GSF139"/>
      <c r="GSG139"/>
      <c r="GSH139"/>
      <c r="GSI139"/>
      <c r="GSJ139"/>
      <c r="GSK139"/>
      <c r="GSL139"/>
      <c r="GSM139"/>
      <c r="GSN139"/>
      <c r="GSO139"/>
      <c r="GSP139"/>
      <c r="GSQ139"/>
      <c r="GSR139"/>
      <c r="GSS139"/>
      <c r="GST139"/>
      <c r="GSU139"/>
      <c r="GSV139"/>
      <c r="GSW139"/>
      <c r="GSX139"/>
      <c r="GSY139"/>
      <c r="GSZ139"/>
      <c r="GTA139"/>
      <c r="GTB139"/>
      <c r="GTC139"/>
      <c r="GTD139"/>
      <c r="GTE139"/>
      <c r="GTF139"/>
      <c r="GTG139"/>
      <c r="GTH139"/>
      <c r="GTI139"/>
      <c r="GTJ139"/>
      <c r="GTK139"/>
      <c r="GTL139"/>
      <c r="GTM139"/>
      <c r="GTN139"/>
      <c r="GTO139"/>
      <c r="GTP139"/>
      <c r="GTQ139"/>
      <c r="GTR139"/>
      <c r="GTS139"/>
      <c r="GTT139"/>
      <c r="GTU139"/>
      <c r="GTV139"/>
      <c r="GTW139"/>
      <c r="GTX139"/>
      <c r="GTY139"/>
      <c r="GTZ139"/>
      <c r="GUA139"/>
      <c r="GUB139"/>
      <c r="GUC139"/>
      <c r="GUD139"/>
      <c r="GUE139"/>
      <c r="GUF139"/>
      <c r="GUG139"/>
      <c r="GUH139"/>
      <c r="GUI139"/>
      <c r="GUJ139"/>
      <c r="GUK139"/>
      <c r="GUL139"/>
      <c r="GUM139"/>
      <c r="GUN139"/>
      <c r="GUO139"/>
      <c r="GUP139"/>
      <c r="GUQ139"/>
      <c r="GUR139"/>
      <c r="GUS139"/>
      <c r="GUT139"/>
      <c r="GUU139"/>
      <c r="GUV139"/>
      <c r="GUW139"/>
      <c r="GUX139"/>
      <c r="GUY139"/>
      <c r="GUZ139"/>
      <c r="GVA139"/>
      <c r="GVB139"/>
      <c r="GVC139"/>
      <c r="GVD139"/>
      <c r="GVE139"/>
      <c r="GVF139"/>
      <c r="GVG139"/>
      <c r="GVH139"/>
      <c r="GVI139"/>
      <c r="GVJ139"/>
      <c r="GVK139"/>
      <c r="GVL139"/>
      <c r="GVM139"/>
      <c r="GVN139"/>
      <c r="GVO139"/>
      <c r="GVP139"/>
      <c r="GVQ139"/>
      <c r="GVR139"/>
      <c r="GVS139"/>
      <c r="GVT139"/>
      <c r="GVU139"/>
      <c r="GVV139"/>
      <c r="GVW139"/>
      <c r="GVX139"/>
      <c r="GVY139"/>
      <c r="GVZ139"/>
      <c r="GWA139"/>
      <c r="GWB139"/>
      <c r="GWC139"/>
      <c r="GWD139"/>
      <c r="GWE139"/>
      <c r="GWF139"/>
      <c r="GWG139"/>
      <c r="GWH139"/>
      <c r="GWI139"/>
      <c r="GWJ139"/>
      <c r="GWK139"/>
      <c r="GWL139"/>
      <c r="GWM139"/>
      <c r="GWN139"/>
      <c r="GWO139"/>
      <c r="GWP139"/>
      <c r="GWQ139"/>
      <c r="GWR139"/>
      <c r="GWS139"/>
      <c r="GWT139"/>
      <c r="GWU139"/>
      <c r="GWV139"/>
      <c r="GWW139"/>
      <c r="GWX139"/>
      <c r="GWY139"/>
      <c r="GWZ139"/>
      <c r="GXA139"/>
      <c r="GXB139"/>
      <c r="GXC139"/>
      <c r="GXD139"/>
      <c r="GXE139"/>
      <c r="GXF139"/>
      <c r="GXG139"/>
      <c r="GXH139"/>
      <c r="GXI139"/>
      <c r="GXJ139"/>
      <c r="GXK139"/>
      <c r="GXL139"/>
      <c r="GXM139"/>
      <c r="GXN139"/>
      <c r="GXO139"/>
      <c r="GXP139"/>
      <c r="GXQ139"/>
      <c r="GXR139"/>
      <c r="GXS139"/>
      <c r="GXT139"/>
      <c r="GXU139"/>
      <c r="GXV139"/>
      <c r="GXW139"/>
      <c r="GXX139"/>
      <c r="GXY139"/>
      <c r="GXZ139"/>
      <c r="GYA139"/>
      <c r="GYB139"/>
      <c r="GYC139"/>
      <c r="GYD139"/>
      <c r="GYE139"/>
      <c r="GYF139"/>
      <c r="GYG139"/>
      <c r="GYH139"/>
      <c r="GYI139"/>
      <c r="GYJ139"/>
      <c r="GYK139"/>
      <c r="GYL139"/>
      <c r="GYM139"/>
      <c r="GYN139"/>
      <c r="GYO139"/>
      <c r="GYP139"/>
      <c r="GYQ139"/>
      <c r="GYR139"/>
      <c r="GYS139"/>
      <c r="GYT139"/>
      <c r="GYU139"/>
      <c r="GYV139"/>
      <c r="GYW139"/>
      <c r="GYX139"/>
      <c r="GYY139"/>
      <c r="GYZ139"/>
      <c r="GZA139"/>
      <c r="GZB139"/>
      <c r="GZC139"/>
      <c r="GZD139"/>
      <c r="GZE139"/>
      <c r="GZF139"/>
      <c r="GZG139"/>
      <c r="GZH139"/>
      <c r="GZI139"/>
      <c r="GZJ139"/>
      <c r="GZK139"/>
      <c r="GZL139"/>
      <c r="GZM139"/>
      <c r="GZN139"/>
      <c r="GZO139"/>
      <c r="GZP139"/>
      <c r="GZQ139"/>
      <c r="GZR139"/>
      <c r="GZS139"/>
      <c r="GZT139"/>
      <c r="GZU139"/>
      <c r="GZV139"/>
      <c r="GZW139"/>
      <c r="GZX139"/>
      <c r="GZY139"/>
      <c r="GZZ139"/>
      <c r="HAA139"/>
      <c r="HAB139"/>
      <c r="HAC139"/>
      <c r="HAD139"/>
      <c r="HAE139"/>
      <c r="HAF139"/>
      <c r="HAG139"/>
      <c r="HAH139"/>
      <c r="HAI139"/>
      <c r="HAJ139"/>
      <c r="HAK139"/>
      <c r="HAL139"/>
      <c r="HAM139"/>
      <c r="HAN139"/>
      <c r="HAO139"/>
      <c r="HAP139"/>
      <c r="HAQ139"/>
      <c r="HAR139"/>
      <c r="HAS139"/>
      <c r="HAT139"/>
      <c r="HAU139"/>
      <c r="HAV139"/>
      <c r="HAW139"/>
      <c r="HAX139"/>
      <c r="HAY139"/>
      <c r="HAZ139"/>
      <c r="HBA139"/>
      <c r="HBB139"/>
      <c r="HBC139"/>
      <c r="HBD139"/>
      <c r="HBE139"/>
      <c r="HBF139"/>
      <c r="HBG139"/>
      <c r="HBH139"/>
      <c r="HBI139"/>
      <c r="HBJ139"/>
      <c r="HBK139"/>
      <c r="HBL139"/>
      <c r="HBM139"/>
      <c r="HBN139"/>
      <c r="HBO139"/>
      <c r="HBP139"/>
      <c r="HBQ139"/>
      <c r="HBR139"/>
      <c r="HBS139"/>
      <c r="HBT139"/>
      <c r="HBU139"/>
      <c r="HBV139"/>
      <c r="HBW139"/>
      <c r="HBX139"/>
      <c r="HBY139"/>
      <c r="HBZ139"/>
      <c r="HCA139"/>
      <c r="HCB139"/>
      <c r="HCC139"/>
      <c r="HCD139"/>
      <c r="HCE139"/>
      <c r="HCF139"/>
      <c r="HCG139"/>
      <c r="HCH139"/>
      <c r="HCI139"/>
      <c r="HCJ139"/>
      <c r="HCK139"/>
      <c r="HCL139"/>
      <c r="HCM139"/>
      <c r="HCN139"/>
      <c r="HCO139"/>
      <c r="HCP139"/>
      <c r="HCQ139"/>
      <c r="HCR139"/>
      <c r="HCS139"/>
      <c r="HCT139"/>
      <c r="HCU139"/>
      <c r="HCV139"/>
      <c r="HCW139"/>
      <c r="HCX139"/>
      <c r="HCY139"/>
      <c r="HCZ139"/>
      <c r="HDA139"/>
      <c r="HDB139"/>
      <c r="HDC139"/>
      <c r="HDD139"/>
      <c r="HDE139"/>
      <c r="HDF139"/>
      <c r="HDG139"/>
      <c r="HDH139"/>
      <c r="HDI139"/>
      <c r="HDJ139"/>
      <c r="HDK139"/>
      <c r="HDL139"/>
      <c r="HDM139"/>
      <c r="HDN139"/>
      <c r="HDO139"/>
      <c r="HDP139"/>
      <c r="HDQ139"/>
      <c r="HDR139"/>
      <c r="HDS139"/>
      <c r="HDT139"/>
      <c r="HDU139"/>
      <c r="HDV139"/>
      <c r="HDW139"/>
      <c r="HDX139"/>
      <c r="HDY139"/>
      <c r="HDZ139"/>
      <c r="HEA139"/>
      <c r="HEB139"/>
      <c r="HEC139"/>
      <c r="HED139"/>
      <c r="HEE139"/>
      <c r="HEF139"/>
      <c r="HEG139"/>
      <c r="HEH139"/>
      <c r="HEI139"/>
      <c r="HEJ139"/>
      <c r="HEK139"/>
      <c r="HEL139"/>
      <c r="HEM139"/>
      <c r="HEN139"/>
      <c r="HEO139"/>
      <c r="HEP139"/>
      <c r="HEQ139"/>
      <c r="HER139"/>
      <c r="HES139"/>
      <c r="HET139"/>
      <c r="HEU139"/>
      <c r="HEV139"/>
      <c r="HEW139"/>
      <c r="HEX139"/>
      <c r="HEY139"/>
      <c r="HEZ139"/>
      <c r="HFA139"/>
      <c r="HFB139"/>
      <c r="HFC139"/>
      <c r="HFD139"/>
      <c r="HFE139"/>
      <c r="HFF139"/>
      <c r="HFG139"/>
      <c r="HFH139"/>
      <c r="HFI139"/>
      <c r="HFJ139"/>
      <c r="HFK139"/>
      <c r="HFL139"/>
      <c r="HFM139"/>
      <c r="HFN139"/>
      <c r="HFO139"/>
      <c r="HFP139"/>
      <c r="HFQ139"/>
      <c r="HFR139"/>
      <c r="HFS139"/>
      <c r="HFT139"/>
      <c r="HFU139"/>
      <c r="HFV139"/>
      <c r="HFW139"/>
      <c r="HFX139"/>
      <c r="HFY139"/>
      <c r="HFZ139"/>
      <c r="HGA139"/>
      <c r="HGB139"/>
      <c r="HGC139"/>
      <c r="HGD139"/>
      <c r="HGE139"/>
      <c r="HGF139"/>
      <c r="HGG139"/>
      <c r="HGH139"/>
      <c r="HGI139"/>
      <c r="HGJ139"/>
      <c r="HGK139"/>
      <c r="HGL139"/>
      <c r="HGM139"/>
      <c r="HGN139"/>
      <c r="HGO139"/>
      <c r="HGP139"/>
      <c r="HGQ139"/>
      <c r="HGR139"/>
      <c r="HGS139"/>
      <c r="HGT139"/>
      <c r="HGU139"/>
      <c r="HGV139"/>
      <c r="HGW139"/>
      <c r="HGX139"/>
      <c r="HGY139"/>
      <c r="HGZ139"/>
      <c r="HHA139"/>
      <c r="HHB139"/>
      <c r="HHC139"/>
      <c r="HHD139"/>
      <c r="HHE139"/>
      <c r="HHF139"/>
      <c r="HHG139"/>
      <c r="HHH139"/>
      <c r="HHI139"/>
      <c r="HHJ139"/>
      <c r="HHK139"/>
      <c r="HHL139"/>
      <c r="HHM139"/>
      <c r="HHN139"/>
      <c r="HHO139"/>
      <c r="HHP139"/>
      <c r="HHQ139"/>
      <c r="HHR139"/>
      <c r="HHS139"/>
      <c r="HHT139"/>
      <c r="HHU139"/>
      <c r="HHV139"/>
      <c r="HHW139"/>
      <c r="HHX139"/>
      <c r="HHY139"/>
      <c r="HHZ139"/>
      <c r="HIA139"/>
      <c r="HIB139"/>
      <c r="HIC139"/>
      <c r="HID139"/>
      <c r="HIE139"/>
      <c r="HIF139"/>
      <c r="HIG139"/>
      <c r="HIH139"/>
      <c r="HII139"/>
      <c r="HIJ139"/>
      <c r="HIK139"/>
      <c r="HIL139"/>
      <c r="HIM139"/>
      <c r="HIN139"/>
      <c r="HIO139"/>
      <c r="HIP139"/>
      <c r="HIQ139"/>
      <c r="HIR139"/>
      <c r="HIS139"/>
      <c r="HIT139"/>
      <c r="HIU139"/>
      <c r="HIV139"/>
      <c r="HIW139"/>
      <c r="HIX139"/>
      <c r="HIY139"/>
      <c r="HIZ139"/>
      <c r="HJA139"/>
      <c r="HJB139"/>
      <c r="HJC139"/>
      <c r="HJD139"/>
      <c r="HJE139"/>
      <c r="HJF139"/>
      <c r="HJG139"/>
      <c r="HJH139"/>
      <c r="HJI139"/>
      <c r="HJJ139"/>
      <c r="HJK139"/>
      <c r="HJL139"/>
      <c r="HJM139"/>
      <c r="HJN139"/>
      <c r="HJO139"/>
      <c r="HJP139"/>
      <c r="HJQ139"/>
      <c r="HJR139"/>
      <c r="HJS139"/>
      <c r="HJT139"/>
      <c r="HJU139"/>
      <c r="HJV139"/>
      <c r="HJW139"/>
      <c r="HJX139"/>
      <c r="HJY139"/>
      <c r="HJZ139"/>
      <c r="HKA139"/>
      <c r="HKB139"/>
      <c r="HKC139"/>
      <c r="HKD139"/>
      <c r="HKE139"/>
      <c r="HKF139"/>
      <c r="HKG139"/>
      <c r="HKH139"/>
      <c r="HKI139"/>
      <c r="HKJ139"/>
      <c r="HKK139"/>
      <c r="HKL139"/>
      <c r="HKM139"/>
      <c r="HKN139"/>
      <c r="HKO139"/>
      <c r="HKP139"/>
      <c r="HKQ139"/>
      <c r="HKR139"/>
      <c r="HKS139"/>
      <c r="HKT139"/>
      <c r="HKU139"/>
      <c r="HKV139"/>
      <c r="HKW139"/>
      <c r="HKX139"/>
      <c r="HKY139"/>
      <c r="HKZ139"/>
      <c r="HLA139"/>
      <c r="HLB139"/>
      <c r="HLC139"/>
      <c r="HLD139"/>
      <c r="HLE139"/>
      <c r="HLF139"/>
      <c r="HLG139"/>
      <c r="HLH139"/>
      <c r="HLI139"/>
      <c r="HLJ139"/>
      <c r="HLK139"/>
      <c r="HLL139"/>
      <c r="HLM139"/>
      <c r="HLN139"/>
      <c r="HLO139"/>
      <c r="HLP139"/>
      <c r="HLQ139"/>
      <c r="HLR139"/>
      <c r="HLS139"/>
      <c r="HLT139"/>
      <c r="HLU139"/>
      <c r="HLV139"/>
      <c r="HLW139"/>
      <c r="HLX139"/>
      <c r="HLY139"/>
      <c r="HLZ139"/>
      <c r="HMA139"/>
      <c r="HMB139"/>
      <c r="HMC139"/>
      <c r="HMD139"/>
      <c r="HME139"/>
      <c r="HMF139"/>
      <c r="HMG139"/>
      <c r="HMH139"/>
      <c r="HMI139"/>
      <c r="HMJ139"/>
      <c r="HMK139"/>
      <c r="HML139"/>
      <c r="HMM139"/>
      <c r="HMN139"/>
      <c r="HMO139"/>
      <c r="HMP139"/>
      <c r="HMQ139"/>
      <c r="HMR139"/>
      <c r="HMS139"/>
      <c r="HMT139"/>
      <c r="HMU139"/>
      <c r="HMV139"/>
      <c r="HMW139"/>
      <c r="HMX139"/>
      <c r="HMY139"/>
      <c r="HMZ139"/>
      <c r="HNA139"/>
      <c r="HNB139"/>
      <c r="HNC139"/>
      <c r="HND139"/>
      <c r="HNE139"/>
      <c r="HNF139"/>
      <c r="HNG139"/>
      <c r="HNH139"/>
      <c r="HNI139"/>
      <c r="HNJ139"/>
      <c r="HNK139"/>
      <c r="HNL139"/>
      <c r="HNM139"/>
      <c r="HNN139"/>
      <c r="HNO139"/>
      <c r="HNP139"/>
      <c r="HNQ139"/>
      <c r="HNR139"/>
      <c r="HNS139"/>
      <c r="HNT139"/>
      <c r="HNU139"/>
      <c r="HNV139"/>
      <c r="HNW139"/>
      <c r="HNX139"/>
      <c r="HNY139"/>
      <c r="HNZ139"/>
      <c r="HOA139"/>
      <c r="HOB139"/>
      <c r="HOC139"/>
      <c r="HOD139"/>
      <c r="HOE139"/>
      <c r="HOF139"/>
      <c r="HOG139"/>
      <c r="HOH139"/>
      <c r="HOI139"/>
      <c r="HOJ139"/>
      <c r="HOK139"/>
      <c r="HOL139"/>
      <c r="HOM139"/>
      <c r="HON139"/>
      <c r="HOO139"/>
      <c r="HOP139"/>
      <c r="HOQ139"/>
      <c r="HOR139"/>
      <c r="HOS139"/>
      <c r="HOT139"/>
      <c r="HOU139"/>
      <c r="HOV139"/>
      <c r="HOW139"/>
      <c r="HOX139"/>
      <c r="HOY139"/>
      <c r="HOZ139"/>
      <c r="HPA139"/>
      <c r="HPB139"/>
      <c r="HPC139"/>
      <c r="HPD139"/>
      <c r="HPE139"/>
      <c r="HPF139"/>
      <c r="HPG139"/>
      <c r="HPH139"/>
      <c r="HPI139"/>
      <c r="HPJ139"/>
      <c r="HPK139"/>
      <c r="HPL139"/>
      <c r="HPM139"/>
      <c r="HPN139"/>
      <c r="HPO139"/>
      <c r="HPP139"/>
      <c r="HPQ139"/>
      <c r="HPR139"/>
      <c r="HPS139"/>
      <c r="HPT139"/>
      <c r="HPU139"/>
      <c r="HPV139"/>
      <c r="HPW139"/>
      <c r="HPX139"/>
      <c r="HPY139"/>
      <c r="HPZ139"/>
      <c r="HQA139"/>
      <c r="HQB139"/>
      <c r="HQC139"/>
      <c r="HQD139"/>
      <c r="HQE139"/>
      <c r="HQF139"/>
      <c r="HQG139"/>
      <c r="HQH139"/>
      <c r="HQI139"/>
      <c r="HQJ139"/>
      <c r="HQK139"/>
      <c r="HQL139"/>
      <c r="HQM139"/>
      <c r="HQN139"/>
      <c r="HQO139"/>
      <c r="HQP139"/>
      <c r="HQQ139"/>
      <c r="HQR139"/>
      <c r="HQS139"/>
      <c r="HQT139"/>
      <c r="HQU139"/>
      <c r="HQV139"/>
      <c r="HQW139"/>
      <c r="HQX139"/>
      <c r="HQY139"/>
      <c r="HQZ139"/>
      <c r="HRA139"/>
      <c r="HRB139"/>
      <c r="HRC139"/>
      <c r="HRD139"/>
      <c r="HRE139"/>
      <c r="HRF139"/>
      <c r="HRG139"/>
      <c r="HRH139"/>
      <c r="HRI139"/>
      <c r="HRJ139"/>
      <c r="HRK139"/>
      <c r="HRL139"/>
      <c r="HRM139"/>
      <c r="HRN139"/>
      <c r="HRO139"/>
      <c r="HRP139"/>
      <c r="HRQ139"/>
      <c r="HRR139"/>
      <c r="HRS139"/>
      <c r="HRT139"/>
      <c r="HRU139"/>
      <c r="HRV139"/>
      <c r="HRW139"/>
      <c r="HRX139"/>
      <c r="HRY139"/>
      <c r="HRZ139"/>
      <c r="HSA139"/>
      <c r="HSB139"/>
      <c r="HSC139"/>
      <c r="HSD139"/>
      <c r="HSE139"/>
      <c r="HSF139"/>
      <c r="HSG139"/>
      <c r="HSH139"/>
      <c r="HSI139"/>
      <c r="HSJ139"/>
      <c r="HSK139"/>
      <c r="HSL139"/>
      <c r="HSM139"/>
      <c r="HSN139"/>
      <c r="HSO139"/>
      <c r="HSP139"/>
      <c r="HSQ139"/>
      <c r="HSR139"/>
      <c r="HSS139"/>
      <c r="HST139"/>
      <c r="HSU139"/>
      <c r="HSV139"/>
      <c r="HSW139"/>
      <c r="HSX139"/>
      <c r="HSY139"/>
      <c r="HSZ139"/>
      <c r="HTA139"/>
      <c r="HTB139"/>
      <c r="HTC139"/>
      <c r="HTD139"/>
      <c r="HTE139"/>
      <c r="HTF139"/>
      <c r="HTG139"/>
      <c r="HTH139"/>
      <c r="HTI139"/>
      <c r="HTJ139"/>
      <c r="HTK139"/>
      <c r="HTL139"/>
      <c r="HTM139"/>
      <c r="HTN139"/>
      <c r="HTO139"/>
      <c r="HTP139"/>
      <c r="HTQ139"/>
      <c r="HTR139"/>
      <c r="HTS139"/>
      <c r="HTT139"/>
      <c r="HTU139"/>
      <c r="HTV139"/>
      <c r="HTW139"/>
      <c r="HTX139"/>
      <c r="HTY139"/>
      <c r="HTZ139"/>
      <c r="HUA139"/>
      <c r="HUB139"/>
      <c r="HUC139"/>
      <c r="HUD139"/>
      <c r="HUE139"/>
      <c r="HUF139"/>
      <c r="HUG139"/>
      <c r="HUH139"/>
      <c r="HUI139"/>
      <c r="HUJ139"/>
      <c r="HUK139"/>
      <c r="HUL139"/>
      <c r="HUM139"/>
      <c r="HUN139"/>
      <c r="HUO139"/>
      <c r="HUP139"/>
      <c r="HUQ139"/>
      <c r="HUR139"/>
      <c r="HUS139"/>
      <c r="HUT139"/>
      <c r="HUU139"/>
      <c r="HUV139"/>
      <c r="HUW139"/>
      <c r="HUX139"/>
      <c r="HUY139"/>
      <c r="HUZ139"/>
      <c r="HVA139"/>
      <c r="HVB139"/>
      <c r="HVC139"/>
      <c r="HVD139"/>
      <c r="HVE139"/>
      <c r="HVF139"/>
      <c r="HVG139"/>
      <c r="HVH139"/>
      <c r="HVI139"/>
      <c r="HVJ139"/>
      <c r="HVK139"/>
      <c r="HVL139"/>
      <c r="HVM139"/>
      <c r="HVN139"/>
      <c r="HVO139"/>
      <c r="HVP139"/>
      <c r="HVQ139"/>
      <c r="HVR139"/>
      <c r="HVS139"/>
      <c r="HVT139"/>
      <c r="HVU139"/>
      <c r="HVV139"/>
      <c r="HVW139"/>
      <c r="HVX139"/>
      <c r="HVY139"/>
      <c r="HVZ139"/>
      <c r="HWA139"/>
      <c r="HWB139"/>
      <c r="HWC139"/>
      <c r="HWD139"/>
      <c r="HWE139"/>
      <c r="HWF139"/>
      <c r="HWG139"/>
      <c r="HWH139"/>
      <c r="HWI139"/>
      <c r="HWJ139"/>
      <c r="HWK139"/>
      <c r="HWL139"/>
      <c r="HWM139"/>
      <c r="HWN139"/>
      <c r="HWO139"/>
      <c r="HWP139"/>
      <c r="HWQ139"/>
      <c r="HWR139"/>
      <c r="HWS139"/>
      <c r="HWT139"/>
      <c r="HWU139"/>
      <c r="HWV139"/>
      <c r="HWW139"/>
      <c r="HWX139"/>
      <c r="HWY139"/>
      <c r="HWZ139"/>
      <c r="HXA139"/>
      <c r="HXB139"/>
      <c r="HXC139"/>
      <c r="HXD139"/>
      <c r="HXE139"/>
      <c r="HXF139"/>
      <c r="HXG139"/>
      <c r="HXH139"/>
      <c r="HXI139"/>
      <c r="HXJ139"/>
      <c r="HXK139"/>
      <c r="HXL139"/>
      <c r="HXM139"/>
      <c r="HXN139"/>
      <c r="HXO139"/>
      <c r="HXP139"/>
      <c r="HXQ139"/>
      <c r="HXR139"/>
      <c r="HXS139"/>
      <c r="HXT139"/>
      <c r="HXU139"/>
      <c r="HXV139"/>
      <c r="HXW139"/>
      <c r="HXX139"/>
      <c r="HXY139"/>
      <c r="HXZ139"/>
      <c r="HYA139"/>
      <c r="HYB139"/>
      <c r="HYC139"/>
      <c r="HYD139"/>
      <c r="HYE139"/>
      <c r="HYF139"/>
      <c r="HYG139"/>
      <c r="HYH139"/>
      <c r="HYI139"/>
      <c r="HYJ139"/>
      <c r="HYK139"/>
      <c r="HYL139"/>
      <c r="HYM139"/>
      <c r="HYN139"/>
      <c r="HYO139"/>
      <c r="HYP139"/>
      <c r="HYQ139"/>
      <c r="HYR139"/>
      <c r="HYS139"/>
      <c r="HYT139"/>
      <c r="HYU139"/>
      <c r="HYV139"/>
      <c r="HYW139"/>
      <c r="HYX139"/>
      <c r="HYY139"/>
      <c r="HYZ139"/>
      <c r="HZA139"/>
      <c r="HZB139"/>
      <c r="HZC139"/>
      <c r="HZD139"/>
      <c r="HZE139"/>
      <c r="HZF139"/>
      <c r="HZG139"/>
      <c r="HZH139"/>
      <c r="HZI139"/>
      <c r="HZJ139"/>
      <c r="HZK139"/>
      <c r="HZL139"/>
      <c r="HZM139"/>
      <c r="HZN139"/>
      <c r="HZO139"/>
      <c r="HZP139"/>
      <c r="HZQ139"/>
      <c r="HZR139"/>
      <c r="HZS139"/>
      <c r="HZT139"/>
      <c r="HZU139"/>
      <c r="HZV139"/>
      <c r="HZW139"/>
      <c r="HZX139"/>
      <c r="HZY139"/>
      <c r="HZZ139"/>
      <c r="IAA139"/>
      <c r="IAB139"/>
      <c r="IAC139"/>
      <c r="IAD139"/>
      <c r="IAE139"/>
      <c r="IAF139"/>
      <c r="IAG139"/>
      <c r="IAH139"/>
      <c r="IAI139"/>
      <c r="IAJ139"/>
      <c r="IAK139"/>
      <c r="IAL139"/>
      <c r="IAM139"/>
      <c r="IAN139"/>
      <c r="IAO139"/>
      <c r="IAP139"/>
      <c r="IAQ139"/>
      <c r="IAR139"/>
      <c r="IAS139"/>
      <c r="IAT139"/>
      <c r="IAU139"/>
      <c r="IAV139"/>
      <c r="IAW139"/>
      <c r="IAX139"/>
      <c r="IAY139"/>
      <c r="IAZ139"/>
      <c r="IBA139"/>
      <c r="IBB139"/>
      <c r="IBC139"/>
      <c r="IBD139"/>
      <c r="IBE139"/>
      <c r="IBF139"/>
      <c r="IBG139"/>
      <c r="IBH139"/>
      <c r="IBI139"/>
      <c r="IBJ139"/>
      <c r="IBK139"/>
      <c r="IBL139"/>
      <c r="IBM139"/>
      <c r="IBN139"/>
      <c r="IBO139"/>
      <c r="IBP139"/>
      <c r="IBQ139"/>
      <c r="IBR139"/>
      <c r="IBS139"/>
      <c r="IBT139"/>
      <c r="IBU139"/>
      <c r="IBV139"/>
      <c r="IBW139"/>
      <c r="IBX139"/>
      <c r="IBY139"/>
      <c r="IBZ139"/>
      <c r="ICA139"/>
      <c r="ICB139"/>
      <c r="ICC139"/>
      <c r="ICD139"/>
      <c r="ICE139"/>
      <c r="ICF139"/>
      <c r="ICG139"/>
      <c r="ICH139"/>
      <c r="ICI139"/>
      <c r="ICJ139"/>
      <c r="ICK139"/>
      <c r="ICL139"/>
      <c r="ICM139"/>
      <c r="ICN139"/>
      <c r="ICO139"/>
      <c r="ICP139"/>
      <c r="ICQ139"/>
      <c r="ICR139"/>
      <c r="ICS139"/>
      <c r="ICT139"/>
      <c r="ICU139"/>
      <c r="ICV139"/>
      <c r="ICW139"/>
      <c r="ICX139"/>
      <c r="ICY139"/>
      <c r="ICZ139"/>
      <c r="IDA139"/>
      <c r="IDB139"/>
      <c r="IDC139"/>
      <c r="IDD139"/>
      <c r="IDE139"/>
      <c r="IDF139"/>
      <c r="IDG139"/>
      <c r="IDH139"/>
      <c r="IDI139"/>
      <c r="IDJ139"/>
      <c r="IDK139"/>
      <c r="IDL139"/>
      <c r="IDM139"/>
      <c r="IDN139"/>
      <c r="IDO139"/>
      <c r="IDP139"/>
      <c r="IDQ139"/>
      <c r="IDR139"/>
      <c r="IDS139"/>
      <c r="IDT139"/>
      <c r="IDU139"/>
      <c r="IDV139"/>
      <c r="IDW139"/>
      <c r="IDX139"/>
      <c r="IDY139"/>
      <c r="IDZ139"/>
      <c r="IEA139"/>
      <c r="IEB139"/>
      <c r="IEC139"/>
      <c r="IED139"/>
      <c r="IEE139"/>
      <c r="IEF139"/>
      <c r="IEG139"/>
      <c r="IEH139"/>
      <c r="IEI139"/>
      <c r="IEJ139"/>
      <c r="IEK139"/>
      <c r="IEL139"/>
      <c r="IEM139"/>
      <c r="IEN139"/>
      <c r="IEO139"/>
      <c r="IEP139"/>
      <c r="IEQ139"/>
      <c r="IER139"/>
      <c r="IES139"/>
      <c r="IET139"/>
      <c r="IEU139"/>
      <c r="IEV139"/>
      <c r="IEW139"/>
      <c r="IEX139"/>
      <c r="IEY139"/>
      <c r="IEZ139"/>
      <c r="IFA139"/>
      <c r="IFB139"/>
      <c r="IFC139"/>
      <c r="IFD139"/>
      <c r="IFE139"/>
      <c r="IFF139"/>
      <c r="IFG139"/>
      <c r="IFH139"/>
      <c r="IFI139"/>
      <c r="IFJ139"/>
      <c r="IFK139"/>
      <c r="IFL139"/>
      <c r="IFM139"/>
      <c r="IFN139"/>
      <c r="IFO139"/>
      <c r="IFP139"/>
      <c r="IFQ139"/>
      <c r="IFR139"/>
      <c r="IFS139"/>
      <c r="IFT139"/>
      <c r="IFU139"/>
      <c r="IFV139"/>
      <c r="IFW139"/>
      <c r="IFX139"/>
      <c r="IFY139"/>
      <c r="IFZ139"/>
      <c r="IGA139"/>
      <c r="IGB139"/>
      <c r="IGC139"/>
      <c r="IGD139"/>
      <c r="IGE139"/>
      <c r="IGF139"/>
      <c r="IGG139"/>
      <c r="IGH139"/>
      <c r="IGI139"/>
      <c r="IGJ139"/>
      <c r="IGK139"/>
      <c r="IGL139"/>
      <c r="IGM139"/>
      <c r="IGN139"/>
      <c r="IGO139"/>
      <c r="IGP139"/>
      <c r="IGQ139"/>
      <c r="IGR139"/>
      <c r="IGS139"/>
      <c r="IGT139"/>
      <c r="IGU139"/>
      <c r="IGV139"/>
      <c r="IGW139"/>
      <c r="IGX139"/>
      <c r="IGY139"/>
      <c r="IGZ139"/>
      <c r="IHA139"/>
      <c r="IHB139"/>
      <c r="IHC139"/>
      <c r="IHD139"/>
      <c r="IHE139"/>
      <c r="IHF139"/>
      <c r="IHG139"/>
      <c r="IHH139"/>
      <c r="IHI139"/>
      <c r="IHJ139"/>
      <c r="IHK139"/>
      <c r="IHL139"/>
      <c r="IHM139"/>
      <c r="IHN139"/>
      <c r="IHO139"/>
      <c r="IHP139"/>
      <c r="IHQ139"/>
      <c r="IHR139"/>
      <c r="IHS139"/>
      <c r="IHT139"/>
      <c r="IHU139"/>
      <c r="IHV139"/>
      <c r="IHW139"/>
      <c r="IHX139"/>
      <c r="IHY139"/>
      <c r="IHZ139"/>
      <c r="IIA139"/>
      <c r="IIB139"/>
      <c r="IIC139"/>
      <c r="IID139"/>
      <c r="IIE139"/>
      <c r="IIF139"/>
      <c r="IIG139"/>
      <c r="IIH139"/>
      <c r="III139"/>
      <c r="IIJ139"/>
      <c r="IIK139"/>
      <c r="IIL139"/>
      <c r="IIM139"/>
      <c r="IIN139"/>
      <c r="IIO139"/>
      <c r="IIP139"/>
      <c r="IIQ139"/>
      <c r="IIR139"/>
      <c r="IIS139"/>
      <c r="IIT139"/>
      <c r="IIU139"/>
      <c r="IIV139"/>
      <c r="IIW139"/>
      <c r="IIX139"/>
      <c r="IIY139"/>
      <c r="IIZ139"/>
      <c r="IJA139"/>
      <c r="IJB139"/>
      <c r="IJC139"/>
      <c r="IJD139"/>
      <c r="IJE139"/>
      <c r="IJF139"/>
      <c r="IJG139"/>
      <c r="IJH139"/>
      <c r="IJI139"/>
      <c r="IJJ139"/>
      <c r="IJK139"/>
      <c r="IJL139"/>
      <c r="IJM139"/>
      <c r="IJN139"/>
      <c r="IJO139"/>
      <c r="IJP139"/>
      <c r="IJQ139"/>
      <c r="IJR139"/>
      <c r="IJS139"/>
      <c r="IJT139"/>
      <c r="IJU139"/>
      <c r="IJV139"/>
      <c r="IJW139"/>
      <c r="IJX139"/>
      <c r="IJY139"/>
      <c r="IJZ139"/>
      <c r="IKA139"/>
      <c r="IKB139"/>
      <c r="IKC139"/>
      <c r="IKD139"/>
      <c r="IKE139"/>
      <c r="IKF139"/>
      <c r="IKG139"/>
      <c r="IKH139"/>
      <c r="IKI139"/>
      <c r="IKJ139"/>
      <c r="IKK139"/>
      <c r="IKL139"/>
      <c r="IKM139"/>
      <c r="IKN139"/>
      <c r="IKO139"/>
      <c r="IKP139"/>
      <c r="IKQ139"/>
      <c r="IKR139"/>
      <c r="IKS139"/>
      <c r="IKT139"/>
      <c r="IKU139"/>
      <c r="IKV139"/>
      <c r="IKW139"/>
      <c r="IKX139"/>
      <c r="IKY139"/>
      <c r="IKZ139"/>
      <c r="ILA139"/>
      <c r="ILB139"/>
      <c r="ILC139"/>
      <c r="ILD139"/>
      <c r="ILE139"/>
      <c r="ILF139"/>
      <c r="ILG139"/>
      <c r="ILH139"/>
      <c r="ILI139"/>
      <c r="ILJ139"/>
      <c r="ILK139"/>
      <c r="ILL139"/>
      <c r="ILM139"/>
      <c r="ILN139"/>
      <c r="ILO139"/>
      <c r="ILP139"/>
      <c r="ILQ139"/>
      <c r="ILR139"/>
      <c r="ILS139"/>
      <c r="ILT139"/>
      <c r="ILU139"/>
      <c r="ILV139"/>
      <c r="ILW139"/>
      <c r="ILX139"/>
      <c r="ILY139"/>
      <c r="ILZ139"/>
      <c r="IMA139"/>
      <c r="IMB139"/>
      <c r="IMC139"/>
      <c r="IMD139"/>
      <c r="IME139"/>
      <c r="IMF139"/>
      <c r="IMG139"/>
      <c r="IMH139"/>
      <c r="IMI139"/>
      <c r="IMJ139"/>
      <c r="IMK139"/>
      <c r="IML139"/>
      <c r="IMM139"/>
      <c r="IMN139"/>
      <c r="IMO139"/>
      <c r="IMP139"/>
      <c r="IMQ139"/>
      <c r="IMR139"/>
      <c r="IMS139"/>
      <c r="IMT139"/>
      <c r="IMU139"/>
      <c r="IMV139"/>
      <c r="IMW139"/>
      <c r="IMX139"/>
      <c r="IMY139"/>
      <c r="IMZ139"/>
      <c r="INA139"/>
      <c r="INB139"/>
      <c r="INC139"/>
      <c r="IND139"/>
      <c r="INE139"/>
      <c r="INF139"/>
      <c r="ING139"/>
      <c r="INH139"/>
      <c r="INI139"/>
      <c r="INJ139"/>
      <c r="INK139"/>
      <c r="INL139"/>
      <c r="INM139"/>
      <c r="INN139"/>
      <c r="INO139"/>
      <c r="INP139"/>
      <c r="INQ139"/>
      <c r="INR139"/>
      <c r="INS139"/>
      <c r="INT139"/>
      <c r="INU139"/>
      <c r="INV139"/>
      <c r="INW139"/>
      <c r="INX139"/>
      <c r="INY139"/>
      <c r="INZ139"/>
      <c r="IOA139"/>
      <c r="IOB139"/>
      <c r="IOC139"/>
      <c r="IOD139"/>
      <c r="IOE139"/>
      <c r="IOF139"/>
      <c r="IOG139"/>
      <c r="IOH139"/>
      <c r="IOI139"/>
      <c r="IOJ139"/>
      <c r="IOK139"/>
      <c r="IOL139"/>
      <c r="IOM139"/>
      <c r="ION139"/>
      <c r="IOO139"/>
      <c r="IOP139"/>
      <c r="IOQ139"/>
      <c r="IOR139"/>
      <c r="IOS139"/>
      <c r="IOT139"/>
      <c r="IOU139"/>
      <c r="IOV139"/>
      <c r="IOW139"/>
      <c r="IOX139"/>
      <c r="IOY139"/>
      <c r="IOZ139"/>
      <c r="IPA139"/>
      <c r="IPB139"/>
      <c r="IPC139"/>
      <c r="IPD139"/>
      <c r="IPE139"/>
      <c r="IPF139"/>
      <c r="IPG139"/>
      <c r="IPH139"/>
      <c r="IPI139"/>
      <c r="IPJ139"/>
      <c r="IPK139"/>
      <c r="IPL139"/>
      <c r="IPM139"/>
      <c r="IPN139"/>
      <c r="IPO139"/>
      <c r="IPP139"/>
      <c r="IPQ139"/>
      <c r="IPR139"/>
      <c r="IPS139"/>
      <c r="IPT139"/>
      <c r="IPU139"/>
      <c r="IPV139"/>
      <c r="IPW139"/>
      <c r="IPX139"/>
      <c r="IPY139"/>
      <c r="IPZ139"/>
      <c r="IQA139"/>
      <c r="IQB139"/>
      <c r="IQC139"/>
      <c r="IQD139"/>
      <c r="IQE139"/>
      <c r="IQF139"/>
      <c r="IQG139"/>
      <c r="IQH139"/>
      <c r="IQI139"/>
      <c r="IQJ139"/>
      <c r="IQK139"/>
      <c r="IQL139"/>
      <c r="IQM139"/>
      <c r="IQN139"/>
      <c r="IQO139"/>
      <c r="IQP139"/>
      <c r="IQQ139"/>
      <c r="IQR139"/>
      <c r="IQS139"/>
      <c r="IQT139"/>
      <c r="IQU139"/>
      <c r="IQV139"/>
      <c r="IQW139"/>
      <c r="IQX139"/>
      <c r="IQY139"/>
      <c r="IQZ139"/>
      <c r="IRA139"/>
      <c r="IRB139"/>
      <c r="IRC139"/>
      <c r="IRD139"/>
      <c r="IRE139"/>
      <c r="IRF139"/>
      <c r="IRG139"/>
      <c r="IRH139"/>
      <c r="IRI139"/>
      <c r="IRJ139"/>
      <c r="IRK139"/>
      <c r="IRL139"/>
      <c r="IRM139"/>
      <c r="IRN139"/>
      <c r="IRO139"/>
      <c r="IRP139"/>
      <c r="IRQ139"/>
      <c r="IRR139"/>
      <c r="IRS139"/>
      <c r="IRT139"/>
      <c r="IRU139"/>
      <c r="IRV139"/>
      <c r="IRW139"/>
      <c r="IRX139"/>
      <c r="IRY139"/>
      <c r="IRZ139"/>
      <c r="ISA139"/>
      <c r="ISB139"/>
      <c r="ISC139"/>
      <c r="ISD139"/>
      <c r="ISE139"/>
      <c r="ISF139"/>
      <c r="ISG139"/>
      <c r="ISH139"/>
      <c r="ISI139"/>
      <c r="ISJ139"/>
      <c r="ISK139"/>
      <c r="ISL139"/>
      <c r="ISM139"/>
      <c r="ISN139"/>
      <c r="ISO139"/>
      <c r="ISP139"/>
      <c r="ISQ139"/>
      <c r="ISR139"/>
      <c r="ISS139"/>
      <c r="IST139"/>
      <c r="ISU139"/>
      <c r="ISV139"/>
      <c r="ISW139"/>
      <c r="ISX139"/>
      <c r="ISY139"/>
      <c r="ISZ139"/>
      <c r="ITA139"/>
      <c r="ITB139"/>
      <c r="ITC139"/>
      <c r="ITD139"/>
      <c r="ITE139"/>
      <c r="ITF139"/>
      <c r="ITG139"/>
      <c r="ITH139"/>
      <c r="ITI139"/>
      <c r="ITJ139"/>
      <c r="ITK139"/>
      <c r="ITL139"/>
      <c r="ITM139"/>
      <c r="ITN139"/>
      <c r="ITO139"/>
      <c r="ITP139"/>
      <c r="ITQ139"/>
      <c r="ITR139"/>
      <c r="ITS139"/>
      <c r="ITT139"/>
      <c r="ITU139"/>
      <c r="ITV139"/>
      <c r="ITW139"/>
      <c r="ITX139"/>
      <c r="ITY139"/>
      <c r="ITZ139"/>
      <c r="IUA139"/>
      <c r="IUB139"/>
      <c r="IUC139"/>
      <c r="IUD139"/>
      <c r="IUE139"/>
      <c r="IUF139"/>
      <c r="IUG139"/>
      <c r="IUH139"/>
      <c r="IUI139"/>
      <c r="IUJ139"/>
      <c r="IUK139"/>
      <c r="IUL139"/>
      <c r="IUM139"/>
      <c r="IUN139"/>
      <c r="IUO139"/>
      <c r="IUP139"/>
      <c r="IUQ139"/>
      <c r="IUR139"/>
      <c r="IUS139"/>
      <c r="IUT139"/>
      <c r="IUU139"/>
      <c r="IUV139"/>
      <c r="IUW139"/>
      <c r="IUX139"/>
      <c r="IUY139"/>
      <c r="IUZ139"/>
      <c r="IVA139"/>
      <c r="IVB139"/>
      <c r="IVC139"/>
      <c r="IVD139"/>
      <c r="IVE139"/>
      <c r="IVF139"/>
      <c r="IVG139"/>
      <c r="IVH139"/>
      <c r="IVI139"/>
      <c r="IVJ139"/>
      <c r="IVK139"/>
      <c r="IVL139"/>
      <c r="IVM139"/>
      <c r="IVN139"/>
      <c r="IVO139"/>
      <c r="IVP139"/>
      <c r="IVQ139"/>
      <c r="IVR139"/>
      <c r="IVS139"/>
      <c r="IVT139"/>
      <c r="IVU139"/>
      <c r="IVV139"/>
      <c r="IVW139"/>
      <c r="IVX139"/>
      <c r="IVY139"/>
      <c r="IVZ139"/>
      <c r="IWA139"/>
      <c r="IWB139"/>
      <c r="IWC139"/>
      <c r="IWD139"/>
      <c r="IWE139"/>
      <c r="IWF139"/>
      <c r="IWG139"/>
      <c r="IWH139"/>
      <c r="IWI139"/>
      <c r="IWJ139"/>
      <c r="IWK139"/>
      <c r="IWL139"/>
      <c r="IWM139"/>
      <c r="IWN139"/>
      <c r="IWO139"/>
      <c r="IWP139"/>
      <c r="IWQ139"/>
      <c r="IWR139"/>
      <c r="IWS139"/>
      <c r="IWT139"/>
      <c r="IWU139"/>
      <c r="IWV139"/>
      <c r="IWW139"/>
      <c r="IWX139"/>
      <c r="IWY139"/>
      <c r="IWZ139"/>
      <c r="IXA139"/>
      <c r="IXB139"/>
      <c r="IXC139"/>
      <c r="IXD139"/>
      <c r="IXE139"/>
      <c r="IXF139"/>
      <c r="IXG139"/>
      <c r="IXH139"/>
      <c r="IXI139"/>
      <c r="IXJ139"/>
      <c r="IXK139"/>
      <c r="IXL139"/>
      <c r="IXM139"/>
      <c r="IXN139"/>
      <c r="IXO139"/>
      <c r="IXP139"/>
      <c r="IXQ139"/>
      <c r="IXR139"/>
      <c r="IXS139"/>
      <c r="IXT139"/>
      <c r="IXU139"/>
      <c r="IXV139"/>
      <c r="IXW139"/>
      <c r="IXX139"/>
      <c r="IXY139"/>
      <c r="IXZ139"/>
      <c r="IYA139"/>
      <c r="IYB139"/>
      <c r="IYC139"/>
      <c r="IYD139"/>
      <c r="IYE139"/>
      <c r="IYF139"/>
      <c r="IYG139"/>
      <c r="IYH139"/>
      <c r="IYI139"/>
      <c r="IYJ139"/>
      <c r="IYK139"/>
      <c r="IYL139"/>
      <c r="IYM139"/>
      <c r="IYN139"/>
      <c r="IYO139"/>
      <c r="IYP139"/>
      <c r="IYQ139"/>
      <c r="IYR139"/>
      <c r="IYS139"/>
      <c r="IYT139"/>
      <c r="IYU139"/>
      <c r="IYV139"/>
      <c r="IYW139"/>
      <c r="IYX139"/>
      <c r="IYY139"/>
      <c r="IYZ139"/>
      <c r="IZA139"/>
      <c r="IZB139"/>
      <c r="IZC139"/>
      <c r="IZD139"/>
      <c r="IZE139"/>
      <c r="IZF139"/>
      <c r="IZG139"/>
      <c r="IZH139"/>
      <c r="IZI139"/>
      <c r="IZJ139"/>
      <c r="IZK139"/>
      <c r="IZL139"/>
      <c r="IZM139"/>
      <c r="IZN139"/>
      <c r="IZO139"/>
      <c r="IZP139"/>
      <c r="IZQ139"/>
      <c r="IZR139"/>
      <c r="IZS139"/>
      <c r="IZT139"/>
      <c r="IZU139"/>
      <c r="IZV139"/>
      <c r="IZW139"/>
      <c r="IZX139"/>
      <c r="IZY139"/>
      <c r="IZZ139"/>
      <c r="JAA139"/>
      <c r="JAB139"/>
      <c r="JAC139"/>
      <c r="JAD139"/>
      <c r="JAE139"/>
      <c r="JAF139"/>
      <c r="JAG139"/>
      <c r="JAH139"/>
      <c r="JAI139"/>
      <c r="JAJ139"/>
      <c r="JAK139"/>
      <c r="JAL139"/>
      <c r="JAM139"/>
      <c r="JAN139"/>
      <c r="JAO139"/>
      <c r="JAP139"/>
      <c r="JAQ139"/>
      <c r="JAR139"/>
      <c r="JAS139"/>
      <c r="JAT139"/>
      <c r="JAU139"/>
      <c r="JAV139"/>
      <c r="JAW139"/>
      <c r="JAX139"/>
      <c r="JAY139"/>
      <c r="JAZ139"/>
      <c r="JBA139"/>
      <c r="JBB139"/>
      <c r="JBC139"/>
      <c r="JBD139"/>
      <c r="JBE139"/>
      <c r="JBF139"/>
      <c r="JBG139"/>
      <c r="JBH139"/>
      <c r="JBI139"/>
      <c r="JBJ139"/>
      <c r="JBK139"/>
      <c r="JBL139"/>
      <c r="JBM139"/>
      <c r="JBN139"/>
      <c r="JBO139"/>
      <c r="JBP139"/>
      <c r="JBQ139"/>
      <c r="JBR139"/>
      <c r="JBS139"/>
      <c r="JBT139"/>
      <c r="JBU139"/>
      <c r="JBV139"/>
      <c r="JBW139"/>
      <c r="JBX139"/>
      <c r="JBY139"/>
      <c r="JBZ139"/>
      <c r="JCA139"/>
      <c r="JCB139"/>
      <c r="JCC139"/>
      <c r="JCD139"/>
      <c r="JCE139"/>
      <c r="JCF139"/>
      <c r="JCG139"/>
      <c r="JCH139"/>
      <c r="JCI139"/>
      <c r="JCJ139"/>
      <c r="JCK139"/>
      <c r="JCL139"/>
      <c r="JCM139"/>
      <c r="JCN139"/>
      <c r="JCO139"/>
      <c r="JCP139"/>
      <c r="JCQ139"/>
      <c r="JCR139"/>
      <c r="JCS139"/>
      <c r="JCT139"/>
      <c r="JCU139"/>
      <c r="JCV139"/>
      <c r="JCW139"/>
      <c r="JCX139"/>
      <c r="JCY139"/>
      <c r="JCZ139"/>
      <c r="JDA139"/>
      <c r="JDB139"/>
      <c r="JDC139"/>
      <c r="JDD139"/>
      <c r="JDE139"/>
      <c r="JDF139"/>
      <c r="JDG139"/>
      <c r="JDH139"/>
      <c r="JDI139"/>
      <c r="JDJ139"/>
      <c r="JDK139"/>
      <c r="JDL139"/>
      <c r="JDM139"/>
      <c r="JDN139"/>
      <c r="JDO139"/>
      <c r="JDP139"/>
      <c r="JDQ139"/>
      <c r="JDR139"/>
      <c r="JDS139"/>
      <c r="JDT139"/>
      <c r="JDU139"/>
      <c r="JDV139"/>
      <c r="JDW139"/>
      <c r="JDX139"/>
      <c r="JDY139"/>
      <c r="JDZ139"/>
      <c r="JEA139"/>
      <c r="JEB139"/>
      <c r="JEC139"/>
      <c r="JED139"/>
      <c r="JEE139"/>
      <c r="JEF139"/>
      <c r="JEG139"/>
      <c r="JEH139"/>
      <c r="JEI139"/>
      <c r="JEJ139"/>
      <c r="JEK139"/>
      <c r="JEL139"/>
      <c r="JEM139"/>
      <c r="JEN139"/>
      <c r="JEO139"/>
      <c r="JEP139"/>
      <c r="JEQ139"/>
      <c r="JER139"/>
      <c r="JES139"/>
      <c r="JET139"/>
      <c r="JEU139"/>
      <c r="JEV139"/>
      <c r="JEW139"/>
      <c r="JEX139"/>
      <c r="JEY139"/>
      <c r="JEZ139"/>
      <c r="JFA139"/>
      <c r="JFB139"/>
      <c r="JFC139"/>
      <c r="JFD139"/>
      <c r="JFE139"/>
      <c r="JFF139"/>
      <c r="JFG139"/>
      <c r="JFH139"/>
      <c r="JFI139"/>
      <c r="JFJ139"/>
      <c r="JFK139"/>
      <c r="JFL139"/>
      <c r="JFM139"/>
      <c r="JFN139"/>
      <c r="JFO139"/>
      <c r="JFP139"/>
      <c r="JFQ139"/>
      <c r="JFR139"/>
      <c r="JFS139"/>
      <c r="JFT139"/>
      <c r="JFU139"/>
      <c r="JFV139"/>
      <c r="JFW139"/>
      <c r="JFX139"/>
      <c r="JFY139"/>
      <c r="JFZ139"/>
      <c r="JGA139"/>
      <c r="JGB139"/>
      <c r="JGC139"/>
      <c r="JGD139"/>
      <c r="JGE139"/>
      <c r="JGF139"/>
      <c r="JGG139"/>
      <c r="JGH139"/>
      <c r="JGI139"/>
      <c r="JGJ139"/>
      <c r="JGK139"/>
      <c r="JGL139"/>
      <c r="JGM139"/>
      <c r="JGN139"/>
      <c r="JGO139"/>
      <c r="JGP139"/>
      <c r="JGQ139"/>
      <c r="JGR139"/>
      <c r="JGS139"/>
      <c r="JGT139"/>
      <c r="JGU139"/>
      <c r="JGV139"/>
      <c r="JGW139"/>
      <c r="JGX139"/>
      <c r="JGY139"/>
      <c r="JGZ139"/>
      <c r="JHA139"/>
      <c r="JHB139"/>
      <c r="JHC139"/>
      <c r="JHD139"/>
      <c r="JHE139"/>
      <c r="JHF139"/>
      <c r="JHG139"/>
      <c r="JHH139"/>
      <c r="JHI139"/>
      <c r="JHJ139"/>
      <c r="JHK139"/>
      <c r="JHL139"/>
      <c r="JHM139"/>
      <c r="JHN139"/>
      <c r="JHO139"/>
      <c r="JHP139"/>
      <c r="JHQ139"/>
      <c r="JHR139"/>
      <c r="JHS139"/>
      <c r="JHT139"/>
      <c r="JHU139"/>
      <c r="JHV139"/>
      <c r="JHW139"/>
      <c r="JHX139"/>
      <c r="JHY139"/>
      <c r="JHZ139"/>
      <c r="JIA139"/>
      <c r="JIB139"/>
      <c r="JIC139"/>
      <c r="JID139"/>
      <c r="JIE139"/>
      <c r="JIF139"/>
      <c r="JIG139"/>
      <c r="JIH139"/>
      <c r="JII139"/>
      <c r="JIJ139"/>
      <c r="JIK139"/>
      <c r="JIL139"/>
      <c r="JIM139"/>
      <c r="JIN139"/>
      <c r="JIO139"/>
      <c r="JIP139"/>
      <c r="JIQ139"/>
      <c r="JIR139"/>
      <c r="JIS139"/>
      <c r="JIT139"/>
      <c r="JIU139"/>
      <c r="JIV139"/>
      <c r="JIW139"/>
      <c r="JIX139"/>
      <c r="JIY139"/>
      <c r="JIZ139"/>
      <c r="JJA139"/>
      <c r="JJB139"/>
      <c r="JJC139"/>
      <c r="JJD139"/>
      <c r="JJE139"/>
      <c r="JJF139"/>
      <c r="JJG139"/>
      <c r="JJH139"/>
      <c r="JJI139"/>
      <c r="JJJ139"/>
      <c r="JJK139"/>
      <c r="JJL139"/>
      <c r="JJM139"/>
      <c r="JJN139"/>
      <c r="JJO139"/>
      <c r="JJP139"/>
      <c r="JJQ139"/>
      <c r="JJR139"/>
      <c r="JJS139"/>
      <c r="JJT139"/>
      <c r="JJU139"/>
      <c r="JJV139"/>
      <c r="JJW139"/>
      <c r="JJX139"/>
      <c r="JJY139"/>
      <c r="JJZ139"/>
      <c r="JKA139"/>
      <c r="JKB139"/>
      <c r="JKC139"/>
      <c r="JKD139"/>
      <c r="JKE139"/>
      <c r="JKF139"/>
      <c r="JKG139"/>
      <c r="JKH139"/>
      <c r="JKI139"/>
      <c r="JKJ139"/>
      <c r="JKK139"/>
      <c r="JKL139"/>
      <c r="JKM139"/>
      <c r="JKN139"/>
      <c r="JKO139"/>
      <c r="JKP139"/>
      <c r="JKQ139"/>
      <c r="JKR139"/>
      <c r="JKS139"/>
      <c r="JKT139"/>
      <c r="JKU139"/>
      <c r="JKV139"/>
      <c r="JKW139"/>
      <c r="JKX139"/>
      <c r="JKY139"/>
      <c r="JKZ139"/>
      <c r="JLA139"/>
      <c r="JLB139"/>
      <c r="JLC139"/>
      <c r="JLD139"/>
      <c r="JLE139"/>
      <c r="JLF139"/>
      <c r="JLG139"/>
      <c r="JLH139"/>
      <c r="JLI139"/>
      <c r="JLJ139"/>
      <c r="JLK139"/>
      <c r="JLL139"/>
      <c r="JLM139"/>
      <c r="JLN139"/>
      <c r="JLO139"/>
      <c r="JLP139"/>
      <c r="JLQ139"/>
      <c r="JLR139"/>
      <c r="JLS139"/>
      <c r="JLT139"/>
      <c r="JLU139"/>
      <c r="JLV139"/>
      <c r="JLW139"/>
      <c r="JLX139"/>
      <c r="JLY139"/>
      <c r="JLZ139"/>
      <c r="JMA139"/>
      <c r="JMB139"/>
      <c r="JMC139"/>
      <c r="JMD139"/>
      <c r="JME139"/>
      <c r="JMF139"/>
      <c r="JMG139"/>
      <c r="JMH139"/>
      <c r="JMI139"/>
      <c r="JMJ139"/>
      <c r="JMK139"/>
      <c r="JML139"/>
      <c r="JMM139"/>
      <c r="JMN139"/>
      <c r="JMO139"/>
      <c r="JMP139"/>
      <c r="JMQ139"/>
      <c r="JMR139"/>
      <c r="JMS139"/>
      <c r="JMT139"/>
      <c r="JMU139"/>
      <c r="JMV139"/>
      <c r="JMW139"/>
      <c r="JMX139"/>
      <c r="JMY139"/>
      <c r="JMZ139"/>
      <c r="JNA139"/>
      <c r="JNB139"/>
      <c r="JNC139"/>
      <c r="JND139"/>
      <c r="JNE139"/>
      <c r="JNF139"/>
      <c r="JNG139"/>
      <c r="JNH139"/>
      <c r="JNI139"/>
      <c r="JNJ139"/>
      <c r="JNK139"/>
      <c r="JNL139"/>
      <c r="JNM139"/>
      <c r="JNN139"/>
      <c r="JNO139"/>
      <c r="JNP139"/>
      <c r="JNQ139"/>
      <c r="JNR139"/>
      <c r="JNS139"/>
      <c r="JNT139"/>
      <c r="JNU139"/>
      <c r="JNV139"/>
      <c r="JNW139"/>
      <c r="JNX139"/>
      <c r="JNY139"/>
      <c r="JNZ139"/>
      <c r="JOA139"/>
      <c r="JOB139"/>
      <c r="JOC139"/>
      <c r="JOD139"/>
      <c r="JOE139"/>
      <c r="JOF139"/>
      <c r="JOG139"/>
      <c r="JOH139"/>
      <c r="JOI139"/>
      <c r="JOJ139"/>
      <c r="JOK139"/>
      <c r="JOL139"/>
      <c r="JOM139"/>
      <c r="JON139"/>
      <c r="JOO139"/>
      <c r="JOP139"/>
      <c r="JOQ139"/>
      <c r="JOR139"/>
      <c r="JOS139"/>
      <c r="JOT139"/>
      <c r="JOU139"/>
      <c r="JOV139"/>
      <c r="JOW139"/>
      <c r="JOX139"/>
      <c r="JOY139"/>
      <c r="JOZ139"/>
      <c r="JPA139"/>
      <c r="JPB139"/>
      <c r="JPC139"/>
      <c r="JPD139"/>
      <c r="JPE139"/>
      <c r="JPF139"/>
      <c r="JPG139"/>
      <c r="JPH139"/>
      <c r="JPI139"/>
      <c r="JPJ139"/>
      <c r="JPK139"/>
      <c r="JPL139"/>
      <c r="JPM139"/>
      <c r="JPN139"/>
      <c r="JPO139"/>
      <c r="JPP139"/>
      <c r="JPQ139"/>
      <c r="JPR139"/>
      <c r="JPS139"/>
      <c r="JPT139"/>
      <c r="JPU139"/>
      <c r="JPV139"/>
      <c r="JPW139"/>
      <c r="JPX139"/>
      <c r="JPY139"/>
      <c r="JPZ139"/>
      <c r="JQA139"/>
      <c r="JQB139"/>
      <c r="JQC139"/>
      <c r="JQD139"/>
      <c r="JQE139"/>
      <c r="JQF139"/>
      <c r="JQG139"/>
      <c r="JQH139"/>
      <c r="JQI139"/>
      <c r="JQJ139"/>
      <c r="JQK139"/>
      <c r="JQL139"/>
      <c r="JQM139"/>
      <c r="JQN139"/>
      <c r="JQO139"/>
      <c r="JQP139"/>
      <c r="JQQ139"/>
      <c r="JQR139"/>
      <c r="JQS139"/>
      <c r="JQT139"/>
      <c r="JQU139"/>
      <c r="JQV139"/>
      <c r="JQW139"/>
      <c r="JQX139"/>
      <c r="JQY139"/>
      <c r="JQZ139"/>
      <c r="JRA139"/>
      <c r="JRB139"/>
      <c r="JRC139"/>
      <c r="JRD139"/>
      <c r="JRE139"/>
      <c r="JRF139"/>
      <c r="JRG139"/>
      <c r="JRH139"/>
      <c r="JRI139"/>
      <c r="JRJ139"/>
      <c r="JRK139"/>
      <c r="JRL139"/>
      <c r="JRM139"/>
      <c r="JRN139"/>
      <c r="JRO139"/>
      <c r="JRP139"/>
      <c r="JRQ139"/>
      <c r="JRR139"/>
      <c r="JRS139"/>
      <c r="JRT139"/>
      <c r="JRU139"/>
      <c r="JRV139"/>
      <c r="JRW139"/>
      <c r="JRX139"/>
      <c r="JRY139"/>
      <c r="JRZ139"/>
      <c r="JSA139"/>
      <c r="JSB139"/>
      <c r="JSC139"/>
      <c r="JSD139"/>
      <c r="JSE139"/>
      <c r="JSF139"/>
      <c r="JSG139"/>
      <c r="JSH139"/>
      <c r="JSI139"/>
      <c r="JSJ139"/>
      <c r="JSK139"/>
      <c r="JSL139"/>
      <c r="JSM139"/>
      <c r="JSN139"/>
      <c r="JSO139"/>
      <c r="JSP139"/>
      <c r="JSQ139"/>
      <c r="JSR139"/>
      <c r="JSS139"/>
      <c r="JST139"/>
      <c r="JSU139"/>
      <c r="JSV139"/>
      <c r="JSW139"/>
      <c r="JSX139"/>
      <c r="JSY139"/>
      <c r="JSZ139"/>
      <c r="JTA139"/>
      <c r="JTB139"/>
      <c r="JTC139"/>
      <c r="JTD139"/>
      <c r="JTE139"/>
      <c r="JTF139"/>
      <c r="JTG139"/>
      <c r="JTH139"/>
      <c r="JTI139"/>
      <c r="JTJ139"/>
      <c r="JTK139"/>
      <c r="JTL139"/>
      <c r="JTM139"/>
      <c r="JTN139"/>
      <c r="JTO139"/>
      <c r="JTP139"/>
      <c r="JTQ139"/>
      <c r="JTR139"/>
      <c r="JTS139"/>
      <c r="JTT139"/>
      <c r="JTU139"/>
      <c r="JTV139"/>
      <c r="JTW139"/>
      <c r="JTX139"/>
      <c r="JTY139"/>
      <c r="JTZ139"/>
      <c r="JUA139"/>
      <c r="JUB139"/>
      <c r="JUC139"/>
      <c r="JUD139"/>
      <c r="JUE139"/>
      <c r="JUF139"/>
      <c r="JUG139"/>
      <c r="JUH139"/>
      <c r="JUI139"/>
      <c r="JUJ139"/>
      <c r="JUK139"/>
      <c r="JUL139"/>
      <c r="JUM139"/>
      <c r="JUN139"/>
      <c r="JUO139"/>
      <c r="JUP139"/>
      <c r="JUQ139"/>
      <c r="JUR139"/>
      <c r="JUS139"/>
      <c r="JUT139"/>
      <c r="JUU139"/>
      <c r="JUV139"/>
      <c r="JUW139"/>
      <c r="JUX139"/>
      <c r="JUY139"/>
      <c r="JUZ139"/>
      <c r="JVA139"/>
      <c r="JVB139"/>
      <c r="JVC139"/>
      <c r="JVD139"/>
      <c r="JVE139"/>
      <c r="JVF139"/>
      <c r="JVG139"/>
      <c r="JVH139"/>
      <c r="JVI139"/>
      <c r="JVJ139"/>
      <c r="JVK139"/>
      <c r="JVL139"/>
      <c r="JVM139"/>
      <c r="JVN139"/>
      <c r="JVO139"/>
      <c r="JVP139"/>
      <c r="JVQ139"/>
      <c r="JVR139"/>
      <c r="JVS139"/>
      <c r="JVT139"/>
      <c r="JVU139"/>
      <c r="JVV139"/>
      <c r="JVW139"/>
      <c r="JVX139"/>
      <c r="JVY139"/>
      <c r="JVZ139"/>
      <c r="JWA139"/>
      <c r="JWB139"/>
      <c r="JWC139"/>
      <c r="JWD139"/>
      <c r="JWE139"/>
      <c r="JWF139"/>
      <c r="JWG139"/>
      <c r="JWH139"/>
      <c r="JWI139"/>
      <c r="JWJ139"/>
      <c r="JWK139"/>
      <c r="JWL139"/>
      <c r="JWM139"/>
      <c r="JWN139"/>
      <c r="JWO139"/>
      <c r="JWP139"/>
      <c r="JWQ139"/>
      <c r="JWR139"/>
      <c r="JWS139"/>
      <c r="JWT139"/>
      <c r="JWU139"/>
      <c r="JWV139"/>
      <c r="JWW139"/>
      <c r="JWX139"/>
      <c r="JWY139"/>
      <c r="JWZ139"/>
      <c r="JXA139"/>
      <c r="JXB139"/>
      <c r="JXC139"/>
      <c r="JXD139"/>
      <c r="JXE139"/>
      <c r="JXF139"/>
      <c r="JXG139"/>
      <c r="JXH139"/>
      <c r="JXI139"/>
      <c r="JXJ139"/>
      <c r="JXK139"/>
      <c r="JXL139"/>
      <c r="JXM139"/>
      <c r="JXN139"/>
      <c r="JXO139"/>
      <c r="JXP139"/>
      <c r="JXQ139"/>
      <c r="JXR139"/>
      <c r="JXS139"/>
      <c r="JXT139"/>
      <c r="JXU139"/>
      <c r="JXV139"/>
      <c r="JXW139"/>
      <c r="JXX139"/>
      <c r="JXY139"/>
      <c r="JXZ139"/>
      <c r="JYA139"/>
      <c r="JYB139"/>
      <c r="JYC139"/>
      <c r="JYD139"/>
      <c r="JYE139"/>
      <c r="JYF139"/>
      <c r="JYG139"/>
      <c r="JYH139"/>
      <c r="JYI139"/>
      <c r="JYJ139"/>
      <c r="JYK139"/>
      <c r="JYL139"/>
      <c r="JYM139"/>
      <c r="JYN139"/>
      <c r="JYO139"/>
      <c r="JYP139"/>
      <c r="JYQ139"/>
      <c r="JYR139"/>
      <c r="JYS139"/>
      <c r="JYT139"/>
      <c r="JYU139"/>
      <c r="JYV139"/>
      <c r="JYW139"/>
      <c r="JYX139"/>
      <c r="JYY139"/>
      <c r="JYZ139"/>
      <c r="JZA139"/>
      <c r="JZB139"/>
      <c r="JZC139"/>
      <c r="JZD139"/>
      <c r="JZE139"/>
      <c r="JZF139"/>
      <c r="JZG139"/>
      <c r="JZH139"/>
      <c r="JZI139"/>
      <c r="JZJ139"/>
      <c r="JZK139"/>
      <c r="JZL139"/>
      <c r="JZM139"/>
      <c r="JZN139"/>
      <c r="JZO139"/>
      <c r="JZP139"/>
      <c r="JZQ139"/>
      <c r="JZR139"/>
      <c r="JZS139"/>
      <c r="JZT139"/>
      <c r="JZU139"/>
      <c r="JZV139"/>
      <c r="JZW139"/>
      <c r="JZX139"/>
      <c r="JZY139"/>
      <c r="JZZ139"/>
      <c r="KAA139"/>
      <c r="KAB139"/>
      <c r="KAC139"/>
      <c r="KAD139"/>
      <c r="KAE139"/>
      <c r="KAF139"/>
      <c r="KAG139"/>
      <c r="KAH139"/>
      <c r="KAI139"/>
      <c r="KAJ139"/>
      <c r="KAK139"/>
      <c r="KAL139"/>
      <c r="KAM139"/>
      <c r="KAN139"/>
      <c r="KAO139"/>
      <c r="KAP139"/>
      <c r="KAQ139"/>
      <c r="KAR139"/>
      <c r="KAS139"/>
      <c r="KAT139"/>
      <c r="KAU139"/>
      <c r="KAV139"/>
      <c r="KAW139"/>
      <c r="KAX139"/>
      <c r="KAY139"/>
      <c r="KAZ139"/>
      <c r="KBA139"/>
      <c r="KBB139"/>
      <c r="KBC139"/>
      <c r="KBD139"/>
      <c r="KBE139"/>
      <c r="KBF139"/>
      <c r="KBG139"/>
      <c r="KBH139"/>
      <c r="KBI139"/>
      <c r="KBJ139"/>
      <c r="KBK139"/>
      <c r="KBL139"/>
      <c r="KBM139"/>
      <c r="KBN139"/>
      <c r="KBO139"/>
      <c r="KBP139"/>
      <c r="KBQ139"/>
      <c r="KBR139"/>
      <c r="KBS139"/>
      <c r="KBT139"/>
      <c r="KBU139"/>
      <c r="KBV139"/>
      <c r="KBW139"/>
      <c r="KBX139"/>
      <c r="KBY139"/>
      <c r="KBZ139"/>
      <c r="KCA139"/>
      <c r="KCB139"/>
      <c r="KCC139"/>
      <c r="KCD139"/>
      <c r="KCE139"/>
      <c r="KCF139"/>
      <c r="KCG139"/>
      <c r="KCH139"/>
      <c r="KCI139"/>
      <c r="KCJ139"/>
      <c r="KCK139"/>
      <c r="KCL139"/>
      <c r="KCM139"/>
      <c r="KCN139"/>
      <c r="KCO139"/>
      <c r="KCP139"/>
      <c r="KCQ139"/>
      <c r="KCR139"/>
      <c r="KCS139"/>
      <c r="KCT139"/>
      <c r="KCU139"/>
      <c r="KCV139"/>
      <c r="KCW139"/>
      <c r="KCX139"/>
      <c r="KCY139"/>
      <c r="KCZ139"/>
      <c r="KDA139"/>
      <c r="KDB139"/>
      <c r="KDC139"/>
      <c r="KDD139"/>
      <c r="KDE139"/>
      <c r="KDF139"/>
      <c r="KDG139"/>
      <c r="KDH139"/>
      <c r="KDI139"/>
      <c r="KDJ139"/>
      <c r="KDK139"/>
      <c r="KDL139"/>
      <c r="KDM139"/>
      <c r="KDN139"/>
      <c r="KDO139"/>
      <c r="KDP139"/>
      <c r="KDQ139"/>
      <c r="KDR139"/>
      <c r="KDS139"/>
      <c r="KDT139"/>
      <c r="KDU139"/>
      <c r="KDV139"/>
      <c r="KDW139"/>
      <c r="KDX139"/>
      <c r="KDY139"/>
      <c r="KDZ139"/>
      <c r="KEA139"/>
      <c r="KEB139"/>
      <c r="KEC139"/>
      <c r="KED139"/>
      <c r="KEE139"/>
      <c r="KEF139"/>
      <c r="KEG139"/>
      <c r="KEH139"/>
      <c r="KEI139"/>
      <c r="KEJ139"/>
      <c r="KEK139"/>
      <c r="KEL139"/>
      <c r="KEM139"/>
      <c r="KEN139"/>
      <c r="KEO139"/>
      <c r="KEP139"/>
      <c r="KEQ139"/>
      <c r="KER139"/>
      <c r="KES139"/>
      <c r="KET139"/>
      <c r="KEU139"/>
      <c r="KEV139"/>
      <c r="KEW139"/>
      <c r="KEX139"/>
      <c r="KEY139"/>
      <c r="KEZ139"/>
      <c r="KFA139"/>
      <c r="KFB139"/>
      <c r="KFC139"/>
      <c r="KFD139"/>
      <c r="KFE139"/>
      <c r="KFF139"/>
      <c r="KFG139"/>
      <c r="KFH139"/>
      <c r="KFI139"/>
      <c r="KFJ139"/>
      <c r="KFK139"/>
      <c r="KFL139"/>
      <c r="KFM139"/>
      <c r="KFN139"/>
      <c r="KFO139"/>
      <c r="KFP139"/>
      <c r="KFQ139"/>
      <c r="KFR139"/>
      <c r="KFS139"/>
      <c r="KFT139"/>
      <c r="KFU139"/>
      <c r="KFV139"/>
      <c r="KFW139"/>
      <c r="KFX139"/>
      <c r="KFY139"/>
      <c r="KFZ139"/>
      <c r="KGA139"/>
      <c r="KGB139"/>
      <c r="KGC139"/>
      <c r="KGD139"/>
      <c r="KGE139"/>
      <c r="KGF139"/>
      <c r="KGG139"/>
      <c r="KGH139"/>
      <c r="KGI139"/>
      <c r="KGJ139"/>
      <c r="KGK139"/>
      <c r="KGL139"/>
      <c r="KGM139"/>
      <c r="KGN139"/>
      <c r="KGO139"/>
      <c r="KGP139"/>
      <c r="KGQ139"/>
      <c r="KGR139"/>
      <c r="KGS139"/>
      <c r="KGT139"/>
      <c r="KGU139"/>
      <c r="KGV139"/>
      <c r="KGW139"/>
      <c r="KGX139"/>
      <c r="KGY139"/>
      <c r="KGZ139"/>
      <c r="KHA139"/>
      <c r="KHB139"/>
      <c r="KHC139"/>
      <c r="KHD139"/>
      <c r="KHE139"/>
      <c r="KHF139"/>
      <c r="KHG139"/>
      <c r="KHH139"/>
      <c r="KHI139"/>
      <c r="KHJ139"/>
      <c r="KHK139"/>
      <c r="KHL139"/>
      <c r="KHM139"/>
      <c r="KHN139"/>
      <c r="KHO139"/>
      <c r="KHP139"/>
      <c r="KHQ139"/>
      <c r="KHR139"/>
      <c r="KHS139"/>
      <c r="KHT139"/>
      <c r="KHU139"/>
      <c r="KHV139"/>
      <c r="KHW139"/>
      <c r="KHX139"/>
      <c r="KHY139"/>
      <c r="KHZ139"/>
      <c r="KIA139"/>
      <c r="KIB139"/>
      <c r="KIC139"/>
      <c r="KID139"/>
      <c r="KIE139"/>
      <c r="KIF139"/>
      <c r="KIG139"/>
      <c r="KIH139"/>
      <c r="KII139"/>
      <c r="KIJ139"/>
      <c r="KIK139"/>
      <c r="KIL139"/>
      <c r="KIM139"/>
      <c r="KIN139"/>
      <c r="KIO139"/>
      <c r="KIP139"/>
      <c r="KIQ139"/>
      <c r="KIR139"/>
      <c r="KIS139"/>
      <c r="KIT139"/>
      <c r="KIU139"/>
      <c r="KIV139"/>
      <c r="KIW139"/>
      <c r="KIX139"/>
      <c r="KIY139"/>
      <c r="KIZ139"/>
      <c r="KJA139"/>
      <c r="KJB139"/>
      <c r="KJC139"/>
      <c r="KJD139"/>
      <c r="KJE139"/>
      <c r="KJF139"/>
      <c r="KJG139"/>
      <c r="KJH139"/>
      <c r="KJI139"/>
      <c r="KJJ139"/>
      <c r="KJK139"/>
      <c r="KJL139"/>
      <c r="KJM139"/>
      <c r="KJN139"/>
      <c r="KJO139"/>
      <c r="KJP139"/>
      <c r="KJQ139"/>
      <c r="KJR139"/>
      <c r="KJS139"/>
      <c r="KJT139"/>
      <c r="KJU139"/>
      <c r="KJV139"/>
      <c r="KJW139"/>
      <c r="KJX139"/>
      <c r="KJY139"/>
      <c r="KJZ139"/>
      <c r="KKA139"/>
      <c r="KKB139"/>
      <c r="KKC139"/>
      <c r="KKD139"/>
      <c r="KKE139"/>
      <c r="KKF139"/>
      <c r="KKG139"/>
      <c r="KKH139"/>
      <c r="KKI139"/>
      <c r="KKJ139"/>
      <c r="KKK139"/>
      <c r="KKL139"/>
      <c r="KKM139"/>
      <c r="KKN139"/>
      <c r="KKO139"/>
      <c r="KKP139"/>
      <c r="KKQ139"/>
      <c r="KKR139"/>
      <c r="KKS139"/>
      <c r="KKT139"/>
      <c r="KKU139"/>
      <c r="KKV139"/>
      <c r="KKW139"/>
      <c r="KKX139"/>
      <c r="KKY139"/>
      <c r="KKZ139"/>
      <c r="KLA139"/>
      <c r="KLB139"/>
      <c r="KLC139"/>
      <c r="KLD139"/>
      <c r="KLE139"/>
      <c r="KLF139"/>
      <c r="KLG139"/>
      <c r="KLH139"/>
      <c r="KLI139"/>
      <c r="KLJ139"/>
      <c r="KLK139"/>
      <c r="KLL139"/>
      <c r="KLM139"/>
      <c r="KLN139"/>
      <c r="KLO139"/>
      <c r="KLP139"/>
      <c r="KLQ139"/>
      <c r="KLR139"/>
      <c r="KLS139"/>
      <c r="KLT139"/>
      <c r="KLU139"/>
      <c r="KLV139"/>
      <c r="KLW139"/>
      <c r="KLX139"/>
      <c r="KLY139"/>
      <c r="KLZ139"/>
      <c r="KMA139"/>
      <c r="KMB139"/>
      <c r="KMC139"/>
      <c r="KMD139"/>
      <c r="KME139"/>
      <c r="KMF139"/>
      <c r="KMG139"/>
      <c r="KMH139"/>
      <c r="KMI139"/>
      <c r="KMJ139"/>
      <c r="KMK139"/>
      <c r="KML139"/>
      <c r="KMM139"/>
      <c r="KMN139"/>
      <c r="KMO139"/>
      <c r="KMP139"/>
      <c r="KMQ139"/>
      <c r="KMR139"/>
      <c r="KMS139"/>
      <c r="KMT139"/>
      <c r="KMU139"/>
      <c r="KMV139"/>
      <c r="KMW139"/>
      <c r="KMX139"/>
      <c r="KMY139"/>
      <c r="KMZ139"/>
      <c r="KNA139"/>
      <c r="KNB139"/>
      <c r="KNC139"/>
      <c r="KND139"/>
      <c r="KNE139"/>
      <c r="KNF139"/>
      <c r="KNG139"/>
      <c r="KNH139"/>
      <c r="KNI139"/>
      <c r="KNJ139"/>
      <c r="KNK139"/>
      <c r="KNL139"/>
      <c r="KNM139"/>
      <c r="KNN139"/>
      <c r="KNO139"/>
      <c r="KNP139"/>
      <c r="KNQ139"/>
      <c r="KNR139"/>
      <c r="KNS139"/>
      <c r="KNT139"/>
      <c r="KNU139"/>
      <c r="KNV139"/>
      <c r="KNW139"/>
      <c r="KNX139"/>
      <c r="KNY139"/>
      <c r="KNZ139"/>
      <c r="KOA139"/>
      <c r="KOB139"/>
      <c r="KOC139"/>
      <c r="KOD139"/>
      <c r="KOE139"/>
      <c r="KOF139"/>
      <c r="KOG139"/>
      <c r="KOH139"/>
      <c r="KOI139"/>
      <c r="KOJ139"/>
      <c r="KOK139"/>
      <c r="KOL139"/>
      <c r="KOM139"/>
      <c r="KON139"/>
      <c r="KOO139"/>
      <c r="KOP139"/>
      <c r="KOQ139"/>
      <c r="KOR139"/>
      <c r="KOS139"/>
      <c r="KOT139"/>
      <c r="KOU139"/>
      <c r="KOV139"/>
      <c r="KOW139"/>
      <c r="KOX139"/>
      <c r="KOY139"/>
      <c r="KOZ139"/>
      <c r="KPA139"/>
      <c r="KPB139"/>
      <c r="KPC139"/>
      <c r="KPD139"/>
      <c r="KPE139"/>
      <c r="KPF139"/>
      <c r="KPG139"/>
      <c r="KPH139"/>
      <c r="KPI139"/>
      <c r="KPJ139"/>
      <c r="KPK139"/>
      <c r="KPL139"/>
      <c r="KPM139"/>
      <c r="KPN139"/>
      <c r="KPO139"/>
      <c r="KPP139"/>
      <c r="KPQ139"/>
      <c r="KPR139"/>
      <c r="KPS139"/>
      <c r="KPT139"/>
      <c r="KPU139"/>
      <c r="KPV139"/>
      <c r="KPW139"/>
      <c r="KPX139"/>
      <c r="KPY139"/>
      <c r="KPZ139"/>
      <c r="KQA139"/>
      <c r="KQB139"/>
      <c r="KQC139"/>
      <c r="KQD139"/>
      <c r="KQE139"/>
      <c r="KQF139"/>
      <c r="KQG139"/>
      <c r="KQH139"/>
      <c r="KQI139"/>
      <c r="KQJ139"/>
      <c r="KQK139"/>
      <c r="KQL139"/>
      <c r="KQM139"/>
      <c r="KQN139"/>
      <c r="KQO139"/>
      <c r="KQP139"/>
      <c r="KQQ139"/>
      <c r="KQR139"/>
      <c r="KQS139"/>
      <c r="KQT139"/>
      <c r="KQU139"/>
      <c r="KQV139"/>
      <c r="KQW139"/>
      <c r="KQX139"/>
      <c r="KQY139"/>
      <c r="KQZ139"/>
      <c r="KRA139"/>
      <c r="KRB139"/>
      <c r="KRC139"/>
      <c r="KRD139"/>
      <c r="KRE139"/>
      <c r="KRF139"/>
      <c r="KRG139"/>
      <c r="KRH139"/>
      <c r="KRI139"/>
      <c r="KRJ139"/>
      <c r="KRK139"/>
      <c r="KRL139"/>
      <c r="KRM139"/>
      <c r="KRN139"/>
      <c r="KRO139"/>
      <c r="KRP139"/>
      <c r="KRQ139"/>
      <c r="KRR139"/>
      <c r="KRS139"/>
      <c r="KRT139"/>
      <c r="KRU139"/>
      <c r="KRV139"/>
      <c r="KRW139"/>
      <c r="KRX139"/>
      <c r="KRY139"/>
      <c r="KRZ139"/>
      <c r="KSA139"/>
      <c r="KSB139"/>
      <c r="KSC139"/>
      <c r="KSD139"/>
      <c r="KSE139"/>
      <c r="KSF139"/>
      <c r="KSG139"/>
      <c r="KSH139"/>
      <c r="KSI139"/>
      <c r="KSJ139"/>
      <c r="KSK139"/>
      <c r="KSL139"/>
      <c r="KSM139"/>
      <c r="KSN139"/>
      <c r="KSO139"/>
      <c r="KSP139"/>
      <c r="KSQ139"/>
      <c r="KSR139"/>
      <c r="KSS139"/>
      <c r="KST139"/>
      <c r="KSU139"/>
      <c r="KSV139"/>
      <c r="KSW139"/>
      <c r="KSX139"/>
      <c r="KSY139"/>
      <c r="KSZ139"/>
      <c r="KTA139"/>
      <c r="KTB139"/>
      <c r="KTC139"/>
      <c r="KTD139"/>
      <c r="KTE139"/>
      <c r="KTF139"/>
      <c r="KTG139"/>
      <c r="KTH139"/>
      <c r="KTI139"/>
      <c r="KTJ139"/>
      <c r="KTK139"/>
      <c r="KTL139"/>
      <c r="KTM139"/>
      <c r="KTN139"/>
      <c r="KTO139"/>
      <c r="KTP139"/>
      <c r="KTQ139"/>
      <c r="KTR139"/>
      <c r="KTS139"/>
      <c r="KTT139"/>
      <c r="KTU139"/>
      <c r="KTV139"/>
      <c r="KTW139"/>
      <c r="KTX139"/>
      <c r="KTY139"/>
      <c r="KTZ139"/>
      <c r="KUA139"/>
      <c r="KUB139"/>
      <c r="KUC139"/>
      <c r="KUD139"/>
      <c r="KUE139"/>
      <c r="KUF139"/>
      <c r="KUG139"/>
      <c r="KUH139"/>
      <c r="KUI139"/>
      <c r="KUJ139"/>
      <c r="KUK139"/>
      <c r="KUL139"/>
      <c r="KUM139"/>
      <c r="KUN139"/>
      <c r="KUO139"/>
      <c r="KUP139"/>
      <c r="KUQ139"/>
      <c r="KUR139"/>
      <c r="KUS139"/>
      <c r="KUT139"/>
      <c r="KUU139"/>
      <c r="KUV139"/>
      <c r="KUW139"/>
      <c r="KUX139"/>
      <c r="KUY139"/>
      <c r="KUZ139"/>
      <c r="KVA139"/>
      <c r="KVB139"/>
      <c r="KVC139"/>
      <c r="KVD139"/>
      <c r="KVE139"/>
      <c r="KVF139"/>
      <c r="KVG139"/>
      <c r="KVH139"/>
      <c r="KVI139"/>
      <c r="KVJ139"/>
      <c r="KVK139"/>
      <c r="KVL139"/>
      <c r="KVM139"/>
      <c r="KVN139"/>
      <c r="KVO139"/>
      <c r="KVP139"/>
      <c r="KVQ139"/>
      <c r="KVR139"/>
      <c r="KVS139"/>
      <c r="KVT139"/>
      <c r="KVU139"/>
      <c r="KVV139"/>
      <c r="KVW139"/>
      <c r="KVX139"/>
      <c r="KVY139"/>
      <c r="KVZ139"/>
      <c r="KWA139"/>
      <c r="KWB139"/>
      <c r="KWC139"/>
      <c r="KWD139"/>
      <c r="KWE139"/>
      <c r="KWF139"/>
      <c r="KWG139"/>
      <c r="KWH139"/>
      <c r="KWI139"/>
      <c r="KWJ139"/>
      <c r="KWK139"/>
      <c r="KWL139"/>
      <c r="KWM139"/>
      <c r="KWN139"/>
      <c r="KWO139"/>
      <c r="KWP139"/>
      <c r="KWQ139"/>
      <c r="KWR139"/>
      <c r="KWS139"/>
      <c r="KWT139"/>
      <c r="KWU139"/>
      <c r="KWV139"/>
      <c r="KWW139"/>
      <c r="KWX139"/>
      <c r="KWY139"/>
      <c r="KWZ139"/>
      <c r="KXA139"/>
      <c r="KXB139"/>
      <c r="KXC139"/>
      <c r="KXD139"/>
      <c r="KXE139"/>
      <c r="KXF139"/>
      <c r="KXG139"/>
      <c r="KXH139"/>
      <c r="KXI139"/>
      <c r="KXJ139"/>
      <c r="KXK139"/>
      <c r="KXL139"/>
      <c r="KXM139"/>
      <c r="KXN139"/>
      <c r="KXO139"/>
      <c r="KXP139"/>
      <c r="KXQ139"/>
      <c r="KXR139"/>
      <c r="KXS139"/>
      <c r="KXT139"/>
      <c r="KXU139"/>
      <c r="KXV139"/>
      <c r="KXW139"/>
      <c r="KXX139"/>
      <c r="KXY139"/>
      <c r="KXZ139"/>
      <c r="KYA139"/>
      <c r="KYB139"/>
      <c r="KYC139"/>
      <c r="KYD139"/>
      <c r="KYE139"/>
      <c r="KYF139"/>
      <c r="KYG139"/>
      <c r="KYH139"/>
      <c r="KYI139"/>
      <c r="KYJ139"/>
      <c r="KYK139"/>
      <c r="KYL139"/>
      <c r="KYM139"/>
      <c r="KYN139"/>
      <c r="KYO139"/>
      <c r="KYP139"/>
      <c r="KYQ139"/>
      <c r="KYR139"/>
      <c r="KYS139"/>
      <c r="KYT139"/>
      <c r="KYU139"/>
      <c r="KYV139"/>
      <c r="KYW139"/>
      <c r="KYX139"/>
      <c r="KYY139"/>
      <c r="KYZ139"/>
      <c r="KZA139"/>
      <c r="KZB139"/>
      <c r="KZC139"/>
      <c r="KZD139"/>
      <c r="KZE139"/>
      <c r="KZF139"/>
      <c r="KZG139"/>
      <c r="KZH139"/>
      <c r="KZI139"/>
      <c r="KZJ139"/>
      <c r="KZK139"/>
      <c r="KZL139"/>
      <c r="KZM139"/>
      <c r="KZN139"/>
      <c r="KZO139"/>
      <c r="KZP139"/>
      <c r="KZQ139"/>
      <c r="KZR139"/>
      <c r="KZS139"/>
      <c r="KZT139"/>
      <c r="KZU139"/>
      <c r="KZV139"/>
      <c r="KZW139"/>
      <c r="KZX139"/>
      <c r="KZY139"/>
      <c r="KZZ139"/>
      <c r="LAA139"/>
      <c r="LAB139"/>
      <c r="LAC139"/>
      <c r="LAD139"/>
      <c r="LAE139"/>
      <c r="LAF139"/>
      <c r="LAG139"/>
      <c r="LAH139"/>
      <c r="LAI139"/>
      <c r="LAJ139"/>
      <c r="LAK139"/>
      <c r="LAL139"/>
      <c r="LAM139"/>
      <c r="LAN139"/>
      <c r="LAO139"/>
      <c r="LAP139"/>
      <c r="LAQ139"/>
      <c r="LAR139"/>
      <c r="LAS139"/>
      <c r="LAT139"/>
      <c r="LAU139"/>
      <c r="LAV139"/>
      <c r="LAW139"/>
      <c r="LAX139"/>
      <c r="LAY139"/>
      <c r="LAZ139"/>
      <c r="LBA139"/>
      <c r="LBB139"/>
      <c r="LBC139"/>
      <c r="LBD139"/>
      <c r="LBE139"/>
      <c r="LBF139"/>
      <c r="LBG139"/>
      <c r="LBH139"/>
      <c r="LBI139"/>
      <c r="LBJ139"/>
      <c r="LBK139"/>
      <c r="LBL139"/>
      <c r="LBM139"/>
      <c r="LBN139"/>
      <c r="LBO139"/>
      <c r="LBP139"/>
      <c r="LBQ139"/>
      <c r="LBR139"/>
      <c r="LBS139"/>
      <c r="LBT139"/>
      <c r="LBU139"/>
      <c r="LBV139"/>
      <c r="LBW139"/>
      <c r="LBX139"/>
      <c r="LBY139"/>
      <c r="LBZ139"/>
      <c r="LCA139"/>
      <c r="LCB139"/>
      <c r="LCC139"/>
      <c r="LCD139"/>
      <c r="LCE139"/>
      <c r="LCF139"/>
      <c r="LCG139"/>
      <c r="LCH139"/>
      <c r="LCI139"/>
      <c r="LCJ139"/>
      <c r="LCK139"/>
      <c r="LCL139"/>
      <c r="LCM139"/>
      <c r="LCN139"/>
      <c r="LCO139"/>
      <c r="LCP139"/>
      <c r="LCQ139"/>
      <c r="LCR139"/>
      <c r="LCS139"/>
      <c r="LCT139"/>
      <c r="LCU139"/>
      <c r="LCV139"/>
      <c r="LCW139"/>
      <c r="LCX139"/>
      <c r="LCY139"/>
      <c r="LCZ139"/>
      <c r="LDA139"/>
      <c r="LDB139"/>
      <c r="LDC139"/>
      <c r="LDD139"/>
      <c r="LDE139"/>
      <c r="LDF139"/>
      <c r="LDG139"/>
      <c r="LDH139"/>
      <c r="LDI139"/>
      <c r="LDJ139"/>
      <c r="LDK139"/>
      <c r="LDL139"/>
      <c r="LDM139"/>
      <c r="LDN139"/>
      <c r="LDO139"/>
      <c r="LDP139"/>
      <c r="LDQ139"/>
      <c r="LDR139"/>
      <c r="LDS139"/>
      <c r="LDT139"/>
      <c r="LDU139"/>
      <c r="LDV139"/>
      <c r="LDW139"/>
      <c r="LDX139"/>
      <c r="LDY139"/>
      <c r="LDZ139"/>
      <c r="LEA139"/>
      <c r="LEB139"/>
      <c r="LEC139"/>
      <c r="LED139"/>
      <c r="LEE139"/>
      <c r="LEF139"/>
      <c r="LEG139"/>
      <c r="LEH139"/>
      <c r="LEI139"/>
      <c r="LEJ139"/>
      <c r="LEK139"/>
      <c r="LEL139"/>
      <c r="LEM139"/>
      <c r="LEN139"/>
      <c r="LEO139"/>
      <c r="LEP139"/>
      <c r="LEQ139"/>
      <c r="LER139"/>
      <c r="LES139"/>
      <c r="LET139"/>
      <c r="LEU139"/>
      <c r="LEV139"/>
      <c r="LEW139"/>
      <c r="LEX139"/>
      <c r="LEY139"/>
      <c r="LEZ139"/>
      <c r="LFA139"/>
      <c r="LFB139"/>
      <c r="LFC139"/>
      <c r="LFD139"/>
      <c r="LFE139"/>
      <c r="LFF139"/>
      <c r="LFG139"/>
      <c r="LFH139"/>
      <c r="LFI139"/>
      <c r="LFJ139"/>
      <c r="LFK139"/>
      <c r="LFL139"/>
      <c r="LFM139"/>
      <c r="LFN139"/>
      <c r="LFO139"/>
      <c r="LFP139"/>
      <c r="LFQ139"/>
      <c r="LFR139"/>
      <c r="LFS139"/>
      <c r="LFT139"/>
      <c r="LFU139"/>
      <c r="LFV139"/>
      <c r="LFW139"/>
      <c r="LFX139"/>
      <c r="LFY139"/>
      <c r="LFZ139"/>
      <c r="LGA139"/>
      <c r="LGB139"/>
      <c r="LGC139"/>
      <c r="LGD139"/>
      <c r="LGE139"/>
      <c r="LGF139"/>
      <c r="LGG139"/>
      <c r="LGH139"/>
      <c r="LGI139"/>
      <c r="LGJ139"/>
      <c r="LGK139"/>
      <c r="LGL139"/>
      <c r="LGM139"/>
      <c r="LGN139"/>
      <c r="LGO139"/>
      <c r="LGP139"/>
      <c r="LGQ139"/>
      <c r="LGR139"/>
      <c r="LGS139"/>
      <c r="LGT139"/>
      <c r="LGU139"/>
      <c r="LGV139"/>
      <c r="LGW139"/>
      <c r="LGX139"/>
      <c r="LGY139"/>
      <c r="LGZ139"/>
      <c r="LHA139"/>
      <c r="LHB139"/>
      <c r="LHC139"/>
      <c r="LHD139"/>
      <c r="LHE139"/>
      <c r="LHF139"/>
      <c r="LHG139"/>
      <c r="LHH139"/>
      <c r="LHI139"/>
      <c r="LHJ139"/>
      <c r="LHK139"/>
      <c r="LHL139"/>
      <c r="LHM139"/>
      <c r="LHN139"/>
      <c r="LHO139"/>
      <c r="LHP139"/>
      <c r="LHQ139"/>
      <c r="LHR139"/>
      <c r="LHS139"/>
      <c r="LHT139"/>
      <c r="LHU139"/>
      <c r="LHV139"/>
      <c r="LHW139"/>
      <c r="LHX139"/>
      <c r="LHY139"/>
      <c r="LHZ139"/>
      <c r="LIA139"/>
      <c r="LIB139"/>
      <c r="LIC139"/>
      <c r="LID139"/>
      <c r="LIE139"/>
      <c r="LIF139"/>
      <c r="LIG139"/>
      <c r="LIH139"/>
      <c r="LII139"/>
      <c r="LIJ139"/>
      <c r="LIK139"/>
      <c r="LIL139"/>
      <c r="LIM139"/>
      <c r="LIN139"/>
      <c r="LIO139"/>
      <c r="LIP139"/>
      <c r="LIQ139"/>
      <c r="LIR139"/>
      <c r="LIS139"/>
      <c r="LIT139"/>
      <c r="LIU139"/>
      <c r="LIV139"/>
      <c r="LIW139"/>
      <c r="LIX139"/>
      <c r="LIY139"/>
      <c r="LIZ139"/>
      <c r="LJA139"/>
      <c r="LJB139"/>
      <c r="LJC139"/>
      <c r="LJD139"/>
      <c r="LJE139"/>
      <c r="LJF139"/>
      <c r="LJG139"/>
      <c r="LJH139"/>
      <c r="LJI139"/>
      <c r="LJJ139"/>
      <c r="LJK139"/>
      <c r="LJL139"/>
      <c r="LJM139"/>
      <c r="LJN139"/>
      <c r="LJO139"/>
      <c r="LJP139"/>
      <c r="LJQ139"/>
      <c r="LJR139"/>
      <c r="LJS139"/>
      <c r="LJT139"/>
      <c r="LJU139"/>
      <c r="LJV139"/>
      <c r="LJW139"/>
      <c r="LJX139"/>
      <c r="LJY139"/>
      <c r="LJZ139"/>
      <c r="LKA139"/>
      <c r="LKB139"/>
      <c r="LKC139"/>
      <c r="LKD139"/>
      <c r="LKE139"/>
      <c r="LKF139"/>
      <c r="LKG139"/>
      <c r="LKH139"/>
      <c r="LKI139"/>
      <c r="LKJ139"/>
      <c r="LKK139"/>
      <c r="LKL139"/>
      <c r="LKM139"/>
      <c r="LKN139"/>
      <c r="LKO139"/>
      <c r="LKP139"/>
      <c r="LKQ139"/>
      <c r="LKR139"/>
      <c r="LKS139"/>
      <c r="LKT139"/>
      <c r="LKU139"/>
      <c r="LKV139"/>
      <c r="LKW139"/>
      <c r="LKX139"/>
      <c r="LKY139"/>
      <c r="LKZ139"/>
      <c r="LLA139"/>
      <c r="LLB139"/>
      <c r="LLC139"/>
      <c r="LLD139"/>
      <c r="LLE139"/>
      <c r="LLF139"/>
      <c r="LLG139"/>
      <c r="LLH139"/>
      <c r="LLI139"/>
      <c r="LLJ139"/>
      <c r="LLK139"/>
      <c r="LLL139"/>
      <c r="LLM139"/>
      <c r="LLN139"/>
      <c r="LLO139"/>
      <c r="LLP139"/>
      <c r="LLQ139"/>
      <c r="LLR139"/>
      <c r="LLS139"/>
      <c r="LLT139"/>
      <c r="LLU139"/>
      <c r="LLV139"/>
      <c r="LLW139"/>
      <c r="LLX139"/>
      <c r="LLY139"/>
      <c r="LLZ139"/>
      <c r="LMA139"/>
      <c r="LMB139"/>
      <c r="LMC139"/>
      <c r="LMD139"/>
      <c r="LME139"/>
      <c r="LMF139"/>
      <c r="LMG139"/>
      <c r="LMH139"/>
      <c r="LMI139"/>
      <c r="LMJ139"/>
      <c r="LMK139"/>
      <c r="LML139"/>
      <c r="LMM139"/>
      <c r="LMN139"/>
      <c r="LMO139"/>
      <c r="LMP139"/>
      <c r="LMQ139"/>
      <c r="LMR139"/>
      <c r="LMS139"/>
      <c r="LMT139"/>
      <c r="LMU139"/>
      <c r="LMV139"/>
      <c r="LMW139"/>
      <c r="LMX139"/>
      <c r="LMY139"/>
      <c r="LMZ139"/>
      <c r="LNA139"/>
      <c r="LNB139"/>
      <c r="LNC139"/>
      <c r="LND139"/>
      <c r="LNE139"/>
      <c r="LNF139"/>
      <c r="LNG139"/>
      <c r="LNH139"/>
      <c r="LNI139"/>
      <c r="LNJ139"/>
      <c r="LNK139"/>
      <c r="LNL139"/>
      <c r="LNM139"/>
      <c r="LNN139"/>
      <c r="LNO139"/>
      <c r="LNP139"/>
      <c r="LNQ139"/>
      <c r="LNR139"/>
      <c r="LNS139"/>
      <c r="LNT139"/>
      <c r="LNU139"/>
      <c r="LNV139"/>
      <c r="LNW139"/>
      <c r="LNX139"/>
      <c r="LNY139"/>
      <c r="LNZ139"/>
      <c r="LOA139"/>
      <c r="LOB139"/>
      <c r="LOC139"/>
      <c r="LOD139"/>
      <c r="LOE139"/>
      <c r="LOF139"/>
      <c r="LOG139"/>
      <c r="LOH139"/>
      <c r="LOI139"/>
      <c r="LOJ139"/>
      <c r="LOK139"/>
      <c r="LOL139"/>
      <c r="LOM139"/>
      <c r="LON139"/>
      <c r="LOO139"/>
      <c r="LOP139"/>
      <c r="LOQ139"/>
      <c r="LOR139"/>
      <c r="LOS139"/>
      <c r="LOT139"/>
      <c r="LOU139"/>
      <c r="LOV139"/>
      <c r="LOW139"/>
      <c r="LOX139"/>
      <c r="LOY139"/>
      <c r="LOZ139"/>
      <c r="LPA139"/>
      <c r="LPB139"/>
      <c r="LPC139"/>
      <c r="LPD139"/>
      <c r="LPE139"/>
      <c r="LPF139"/>
      <c r="LPG139"/>
      <c r="LPH139"/>
      <c r="LPI139"/>
      <c r="LPJ139"/>
      <c r="LPK139"/>
      <c r="LPL139"/>
      <c r="LPM139"/>
      <c r="LPN139"/>
      <c r="LPO139"/>
      <c r="LPP139"/>
      <c r="LPQ139"/>
      <c r="LPR139"/>
      <c r="LPS139"/>
      <c r="LPT139"/>
      <c r="LPU139"/>
      <c r="LPV139"/>
      <c r="LPW139"/>
      <c r="LPX139"/>
      <c r="LPY139"/>
      <c r="LPZ139"/>
      <c r="LQA139"/>
      <c r="LQB139"/>
      <c r="LQC139"/>
      <c r="LQD139"/>
      <c r="LQE139"/>
      <c r="LQF139"/>
      <c r="LQG139"/>
      <c r="LQH139"/>
      <c r="LQI139"/>
      <c r="LQJ139"/>
      <c r="LQK139"/>
      <c r="LQL139"/>
      <c r="LQM139"/>
      <c r="LQN139"/>
      <c r="LQO139"/>
      <c r="LQP139"/>
      <c r="LQQ139"/>
      <c r="LQR139"/>
      <c r="LQS139"/>
      <c r="LQT139"/>
      <c r="LQU139"/>
      <c r="LQV139"/>
      <c r="LQW139"/>
      <c r="LQX139"/>
      <c r="LQY139"/>
      <c r="LQZ139"/>
      <c r="LRA139"/>
      <c r="LRB139"/>
      <c r="LRC139"/>
      <c r="LRD139"/>
      <c r="LRE139"/>
      <c r="LRF139"/>
      <c r="LRG139"/>
      <c r="LRH139"/>
      <c r="LRI139"/>
      <c r="LRJ139"/>
      <c r="LRK139"/>
      <c r="LRL139"/>
      <c r="LRM139"/>
      <c r="LRN139"/>
      <c r="LRO139"/>
      <c r="LRP139"/>
      <c r="LRQ139"/>
      <c r="LRR139"/>
      <c r="LRS139"/>
      <c r="LRT139"/>
      <c r="LRU139"/>
      <c r="LRV139"/>
      <c r="LRW139"/>
      <c r="LRX139"/>
      <c r="LRY139"/>
      <c r="LRZ139"/>
      <c r="LSA139"/>
      <c r="LSB139"/>
      <c r="LSC139"/>
      <c r="LSD139"/>
      <c r="LSE139"/>
      <c r="LSF139"/>
      <c r="LSG139"/>
      <c r="LSH139"/>
      <c r="LSI139"/>
      <c r="LSJ139"/>
      <c r="LSK139"/>
      <c r="LSL139"/>
      <c r="LSM139"/>
      <c r="LSN139"/>
      <c r="LSO139"/>
      <c r="LSP139"/>
      <c r="LSQ139"/>
      <c r="LSR139"/>
      <c r="LSS139"/>
      <c r="LST139"/>
      <c r="LSU139"/>
      <c r="LSV139"/>
      <c r="LSW139"/>
      <c r="LSX139"/>
      <c r="LSY139"/>
      <c r="LSZ139"/>
      <c r="LTA139"/>
      <c r="LTB139"/>
      <c r="LTC139"/>
      <c r="LTD139"/>
      <c r="LTE139"/>
      <c r="LTF139"/>
      <c r="LTG139"/>
      <c r="LTH139"/>
      <c r="LTI139"/>
      <c r="LTJ139"/>
      <c r="LTK139"/>
      <c r="LTL139"/>
      <c r="LTM139"/>
      <c r="LTN139"/>
      <c r="LTO139"/>
      <c r="LTP139"/>
      <c r="LTQ139"/>
      <c r="LTR139"/>
      <c r="LTS139"/>
      <c r="LTT139"/>
      <c r="LTU139"/>
      <c r="LTV139"/>
      <c r="LTW139"/>
      <c r="LTX139"/>
      <c r="LTY139"/>
      <c r="LTZ139"/>
      <c r="LUA139"/>
      <c r="LUB139"/>
      <c r="LUC139"/>
      <c r="LUD139"/>
      <c r="LUE139"/>
      <c r="LUF139"/>
      <c r="LUG139"/>
      <c r="LUH139"/>
      <c r="LUI139"/>
      <c r="LUJ139"/>
      <c r="LUK139"/>
      <c r="LUL139"/>
      <c r="LUM139"/>
      <c r="LUN139"/>
      <c r="LUO139"/>
      <c r="LUP139"/>
      <c r="LUQ139"/>
      <c r="LUR139"/>
      <c r="LUS139"/>
      <c r="LUT139"/>
      <c r="LUU139"/>
      <c r="LUV139"/>
      <c r="LUW139"/>
      <c r="LUX139"/>
      <c r="LUY139"/>
      <c r="LUZ139"/>
      <c r="LVA139"/>
      <c r="LVB139"/>
      <c r="LVC139"/>
      <c r="LVD139"/>
      <c r="LVE139"/>
      <c r="LVF139"/>
      <c r="LVG139"/>
      <c r="LVH139"/>
      <c r="LVI139"/>
      <c r="LVJ139"/>
      <c r="LVK139"/>
      <c r="LVL139"/>
      <c r="LVM139"/>
      <c r="LVN139"/>
      <c r="LVO139"/>
      <c r="LVP139"/>
      <c r="LVQ139"/>
      <c r="LVR139"/>
      <c r="LVS139"/>
      <c r="LVT139"/>
      <c r="LVU139"/>
      <c r="LVV139"/>
      <c r="LVW139"/>
      <c r="LVX139"/>
      <c r="LVY139"/>
      <c r="LVZ139"/>
      <c r="LWA139"/>
      <c r="LWB139"/>
      <c r="LWC139"/>
      <c r="LWD139"/>
      <c r="LWE139"/>
      <c r="LWF139"/>
      <c r="LWG139"/>
      <c r="LWH139"/>
      <c r="LWI139"/>
      <c r="LWJ139"/>
      <c r="LWK139"/>
      <c r="LWL139"/>
      <c r="LWM139"/>
      <c r="LWN139"/>
      <c r="LWO139"/>
      <c r="LWP139"/>
      <c r="LWQ139"/>
      <c r="LWR139"/>
      <c r="LWS139"/>
      <c r="LWT139"/>
      <c r="LWU139"/>
      <c r="LWV139"/>
      <c r="LWW139"/>
      <c r="LWX139"/>
      <c r="LWY139"/>
      <c r="LWZ139"/>
      <c r="LXA139"/>
      <c r="LXB139"/>
      <c r="LXC139"/>
      <c r="LXD139"/>
      <c r="LXE139"/>
      <c r="LXF139"/>
      <c r="LXG139"/>
      <c r="LXH139"/>
      <c r="LXI139"/>
      <c r="LXJ139"/>
      <c r="LXK139"/>
      <c r="LXL139"/>
      <c r="LXM139"/>
      <c r="LXN139"/>
      <c r="LXO139"/>
      <c r="LXP139"/>
      <c r="LXQ139"/>
      <c r="LXR139"/>
      <c r="LXS139"/>
      <c r="LXT139"/>
      <c r="LXU139"/>
      <c r="LXV139"/>
      <c r="LXW139"/>
      <c r="LXX139"/>
      <c r="LXY139"/>
      <c r="LXZ139"/>
      <c r="LYA139"/>
      <c r="LYB139"/>
      <c r="LYC139"/>
      <c r="LYD139"/>
      <c r="LYE139"/>
      <c r="LYF139"/>
      <c r="LYG139"/>
      <c r="LYH139"/>
      <c r="LYI139"/>
      <c r="LYJ139"/>
      <c r="LYK139"/>
      <c r="LYL139"/>
      <c r="LYM139"/>
      <c r="LYN139"/>
      <c r="LYO139"/>
      <c r="LYP139"/>
      <c r="LYQ139"/>
      <c r="LYR139"/>
      <c r="LYS139"/>
      <c r="LYT139"/>
      <c r="LYU139"/>
      <c r="LYV139"/>
      <c r="LYW139"/>
      <c r="LYX139"/>
      <c r="LYY139"/>
      <c r="LYZ139"/>
      <c r="LZA139"/>
      <c r="LZB139"/>
      <c r="LZC139"/>
      <c r="LZD139"/>
      <c r="LZE139"/>
      <c r="LZF139"/>
      <c r="LZG139"/>
      <c r="LZH139"/>
      <c r="LZI139"/>
      <c r="LZJ139"/>
      <c r="LZK139"/>
      <c r="LZL139"/>
      <c r="LZM139"/>
      <c r="LZN139"/>
      <c r="LZO139"/>
      <c r="LZP139"/>
      <c r="LZQ139"/>
      <c r="LZR139"/>
      <c r="LZS139"/>
      <c r="LZT139"/>
      <c r="LZU139"/>
      <c r="LZV139"/>
      <c r="LZW139"/>
      <c r="LZX139"/>
      <c r="LZY139"/>
      <c r="LZZ139"/>
      <c r="MAA139"/>
      <c r="MAB139"/>
      <c r="MAC139"/>
      <c r="MAD139"/>
      <c r="MAE139"/>
      <c r="MAF139"/>
      <c r="MAG139"/>
      <c r="MAH139"/>
      <c r="MAI139"/>
      <c r="MAJ139"/>
      <c r="MAK139"/>
      <c r="MAL139"/>
      <c r="MAM139"/>
      <c r="MAN139"/>
      <c r="MAO139"/>
      <c r="MAP139"/>
      <c r="MAQ139"/>
      <c r="MAR139"/>
      <c r="MAS139"/>
      <c r="MAT139"/>
      <c r="MAU139"/>
      <c r="MAV139"/>
      <c r="MAW139"/>
      <c r="MAX139"/>
      <c r="MAY139"/>
      <c r="MAZ139"/>
      <c r="MBA139"/>
      <c r="MBB139"/>
      <c r="MBC139"/>
      <c r="MBD139"/>
      <c r="MBE139"/>
      <c r="MBF139"/>
      <c r="MBG139"/>
      <c r="MBH139"/>
      <c r="MBI139"/>
      <c r="MBJ139"/>
      <c r="MBK139"/>
      <c r="MBL139"/>
      <c r="MBM139"/>
      <c r="MBN139"/>
      <c r="MBO139"/>
      <c r="MBP139"/>
      <c r="MBQ139"/>
      <c r="MBR139"/>
      <c r="MBS139"/>
      <c r="MBT139"/>
      <c r="MBU139"/>
      <c r="MBV139"/>
      <c r="MBW139"/>
      <c r="MBX139"/>
      <c r="MBY139"/>
      <c r="MBZ139"/>
      <c r="MCA139"/>
      <c r="MCB139"/>
      <c r="MCC139"/>
      <c r="MCD139"/>
      <c r="MCE139"/>
      <c r="MCF139"/>
      <c r="MCG139"/>
      <c r="MCH139"/>
      <c r="MCI139"/>
      <c r="MCJ139"/>
      <c r="MCK139"/>
      <c r="MCL139"/>
      <c r="MCM139"/>
      <c r="MCN139"/>
      <c r="MCO139"/>
      <c r="MCP139"/>
      <c r="MCQ139"/>
      <c r="MCR139"/>
      <c r="MCS139"/>
      <c r="MCT139"/>
      <c r="MCU139"/>
      <c r="MCV139"/>
      <c r="MCW139"/>
      <c r="MCX139"/>
      <c r="MCY139"/>
      <c r="MCZ139"/>
      <c r="MDA139"/>
      <c r="MDB139"/>
      <c r="MDC139"/>
      <c r="MDD139"/>
      <c r="MDE139"/>
      <c r="MDF139"/>
      <c r="MDG139"/>
      <c r="MDH139"/>
      <c r="MDI139"/>
      <c r="MDJ139"/>
      <c r="MDK139"/>
      <c r="MDL139"/>
      <c r="MDM139"/>
      <c r="MDN139"/>
      <c r="MDO139"/>
      <c r="MDP139"/>
      <c r="MDQ139"/>
      <c r="MDR139"/>
      <c r="MDS139"/>
      <c r="MDT139"/>
      <c r="MDU139"/>
      <c r="MDV139"/>
      <c r="MDW139"/>
      <c r="MDX139"/>
      <c r="MDY139"/>
      <c r="MDZ139"/>
      <c r="MEA139"/>
      <c r="MEB139"/>
      <c r="MEC139"/>
      <c r="MED139"/>
      <c r="MEE139"/>
      <c r="MEF139"/>
      <c r="MEG139"/>
      <c r="MEH139"/>
      <c r="MEI139"/>
      <c r="MEJ139"/>
      <c r="MEK139"/>
      <c r="MEL139"/>
      <c r="MEM139"/>
      <c r="MEN139"/>
      <c r="MEO139"/>
      <c r="MEP139"/>
      <c r="MEQ139"/>
      <c r="MER139"/>
      <c r="MES139"/>
      <c r="MET139"/>
      <c r="MEU139"/>
      <c r="MEV139"/>
      <c r="MEW139"/>
      <c r="MEX139"/>
      <c r="MEY139"/>
      <c r="MEZ139"/>
      <c r="MFA139"/>
      <c r="MFB139"/>
      <c r="MFC139"/>
      <c r="MFD139"/>
      <c r="MFE139"/>
      <c r="MFF139"/>
      <c r="MFG139"/>
      <c r="MFH139"/>
      <c r="MFI139"/>
      <c r="MFJ139"/>
      <c r="MFK139"/>
      <c r="MFL139"/>
      <c r="MFM139"/>
      <c r="MFN139"/>
      <c r="MFO139"/>
      <c r="MFP139"/>
      <c r="MFQ139"/>
      <c r="MFR139"/>
      <c r="MFS139"/>
      <c r="MFT139"/>
      <c r="MFU139"/>
      <c r="MFV139"/>
      <c r="MFW139"/>
      <c r="MFX139"/>
      <c r="MFY139"/>
      <c r="MFZ139"/>
      <c r="MGA139"/>
      <c r="MGB139"/>
      <c r="MGC139"/>
      <c r="MGD139"/>
      <c r="MGE139"/>
      <c r="MGF139"/>
      <c r="MGG139"/>
      <c r="MGH139"/>
      <c r="MGI139"/>
      <c r="MGJ139"/>
      <c r="MGK139"/>
      <c r="MGL139"/>
      <c r="MGM139"/>
      <c r="MGN139"/>
      <c r="MGO139"/>
      <c r="MGP139"/>
      <c r="MGQ139"/>
      <c r="MGR139"/>
      <c r="MGS139"/>
      <c r="MGT139"/>
      <c r="MGU139"/>
      <c r="MGV139"/>
      <c r="MGW139"/>
      <c r="MGX139"/>
      <c r="MGY139"/>
      <c r="MGZ139"/>
      <c r="MHA139"/>
      <c r="MHB139"/>
      <c r="MHC139"/>
      <c r="MHD139"/>
      <c r="MHE139"/>
      <c r="MHF139"/>
      <c r="MHG139"/>
      <c r="MHH139"/>
      <c r="MHI139"/>
      <c r="MHJ139"/>
      <c r="MHK139"/>
      <c r="MHL139"/>
      <c r="MHM139"/>
      <c r="MHN139"/>
      <c r="MHO139"/>
      <c r="MHP139"/>
      <c r="MHQ139"/>
      <c r="MHR139"/>
      <c r="MHS139"/>
      <c r="MHT139"/>
      <c r="MHU139"/>
      <c r="MHV139"/>
      <c r="MHW139"/>
      <c r="MHX139"/>
      <c r="MHY139"/>
      <c r="MHZ139"/>
      <c r="MIA139"/>
      <c r="MIB139"/>
      <c r="MIC139"/>
      <c r="MID139"/>
      <c r="MIE139"/>
      <c r="MIF139"/>
      <c r="MIG139"/>
      <c r="MIH139"/>
      <c r="MII139"/>
      <c r="MIJ139"/>
      <c r="MIK139"/>
      <c r="MIL139"/>
      <c r="MIM139"/>
      <c r="MIN139"/>
      <c r="MIO139"/>
      <c r="MIP139"/>
      <c r="MIQ139"/>
      <c r="MIR139"/>
      <c r="MIS139"/>
      <c r="MIT139"/>
      <c r="MIU139"/>
      <c r="MIV139"/>
      <c r="MIW139"/>
      <c r="MIX139"/>
      <c r="MIY139"/>
      <c r="MIZ139"/>
      <c r="MJA139"/>
      <c r="MJB139"/>
      <c r="MJC139"/>
      <c r="MJD139"/>
      <c r="MJE139"/>
      <c r="MJF139"/>
      <c r="MJG139"/>
      <c r="MJH139"/>
      <c r="MJI139"/>
      <c r="MJJ139"/>
      <c r="MJK139"/>
      <c r="MJL139"/>
      <c r="MJM139"/>
      <c r="MJN139"/>
      <c r="MJO139"/>
      <c r="MJP139"/>
      <c r="MJQ139"/>
      <c r="MJR139"/>
      <c r="MJS139"/>
      <c r="MJT139"/>
      <c r="MJU139"/>
      <c r="MJV139"/>
      <c r="MJW139"/>
      <c r="MJX139"/>
      <c r="MJY139"/>
      <c r="MJZ139"/>
      <c r="MKA139"/>
      <c r="MKB139"/>
      <c r="MKC139"/>
      <c r="MKD139"/>
      <c r="MKE139"/>
      <c r="MKF139"/>
      <c r="MKG139"/>
      <c r="MKH139"/>
      <c r="MKI139"/>
      <c r="MKJ139"/>
      <c r="MKK139"/>
      <c r="MKL139"/>
      <c r="MKM139"/>
      <c r="MKN139"/>
      <c r="MKO139"/>
      <c r="MKP139"/>
      <c r="MKQ139"/>
      <c r="MKR139"/>
      <c r="MKS139"/>
      <c r="MKT139"/>
      <c r="MKU139"/>
      <c r="MKV139"/>
      <c r="MKW139"/>
      <c r="MKX139"/>
      <c r="MKY139"/>
      <c r="MKZ139"/>
      <c r="MLA139"/>
      <c r="MLB139"/>
      <c r="MLC139"/>
      <c r="MLD139"/>
      <c r="MLE139"/>
      <c r="MLF139"/>
      <c r="MLG139"/>
      <c r="MLH139"/>
      <c r="MLI139"/>
      <c r="MLJ139"/>
      <c r="MLK139"/>
      <c r="MLL139"/>
      <c r="MLM139"/>
      <c r="MLN139"/>
      <c r="MLO139"/>
      <c r="MLP139"/>
      <c r="MLQ139"/>
      <c r="MLR139"/>
      <c r="MLS139"/>
      <c r="MLT139"/>
      <c r="MLU139"/>
      <c r="MLV139"/>
      <c r="MLW139"/>
      <c r="MLX139"/>
      <c r="MLY139"/>
      <c r="MLZ139"/>
      <c r="MMA139"/>
      <c r="MMB139"/>
      <c r="MMC139"/>
      <c r="MMD139"/>
      <c r="MME139"/>
      <c r="MMF139"/>
      <c r="MMG139"/>
      <c r="MMH139"/>
      <c r="MMI139"/>
      <c r="MMJ139"/>
      <c r="MMK139"/>
      <c r="MML139"/>
      <c r="MMM139"/>
      <c r="MMN139"/>
      <c r="MMO139"/>
      <c r="MMP139"/>
      <c r="MMQ139"/>
      <c r="MMR139"/>
      <c r="MMS139"/>
      <c r="MMT139"/>
      <c r="MMU139"/>
      <c r="MMV139"/>
      <c r="MMW139"/>
      <c r="MMX139"/>
      <c r="MMY139"/>
      <c r="MMZ139"/>
      <c r="MNA139"/>
      <c r="MNB139"/>
      <c r="MNC139"/>
      <c r="MND139"/>
      <c r="MNE139"/>
      <c r="MNF139"/>
      <c r="MNG139"/>
      <c r="MNH139"/>
      <c r="MNI139"/>
      <c r="MNJ139"/>
      <c r="MNK139"/>
      <c r="MNL139"/>
      <c r="MNM139"/>
      <c r="MNN139"/>
      <c r="MNO139"/>
      <c r="MNP139"/>
      <c r="MNQ139"/>
      <c r="MNR139"/>
      <c r="MNS139"/>
      <c r="MNT139"/>
      <c r="MNU139"/>
      <c r="MNV139"/>
      <c r="MNW139"/>
      <c r="MNX139"/>
      <c r="MNY139"/>
      <c r="MNZ139"/>
      <c r="MOA139"/>
      <c r="MOB139"/>
      <c r="MOC139"/>
      <c r="MOD139"/>
      <c r="MOE139"/>
      <c r="MOF139"/>
      <c r="MOG139"/>
      <c r="MOH139"/>
      <c r="MOI139"/>
      <c r="MOJ139"/>
      <c r="MOK139"/>
      <c r="MOL139"/>
      <c r="MOM139"/>
      <c r="MON139"/>
      <c r="MOO139"/>
      <c r="MOP139"/>
      <c r="MOQ139"/>
      <c r="MOR139"/>
      <c r="MOS139"/>
      <c r="MOT139"/>
      <c r="MOU139"/>
      <c r="MOV139"/>
      <c r="MOW139"/>
      <c r="MOX139"/>
      <c r="MOY139"/>
      <c r="MOZ139"/>
      <c r="MPA139"/>
      <c r="MPB139"/>
      <c r="MPC139"/>
      <c r="MPD139"/>
      <c r="MPE139"/>
      <c r="MPF139"/>
      <c r="MPG139"/>
      <c r="MPH139"/>
      <c r="MPI139"/>
      <c r="MPJ139"/>
      <c r="MPK139"/>
      <c r="MPL139"/>
      <c r="MPM139"/>
      <c r="MPN139"/>
      <c r="MPO139"/>
      <c r="MPP139"/>
      <c r="MPQ139"/>
      <c r="MPR139"/>
      <c r="MPS139"/>
      <c r="MPT139"/>
      <c r="MPU139"/>
      <c r="MPV139"/>
      <c r="MPW139"/>
      <c r="MPX139"/>
      <c r="MPY139"/>
      <c r="MPZ139"/>
      <c r="MQA139"/>
      <c r="MQB139"/>
      <c r="MQC139"/>
      <c r="MQD139"/>
      <c r="MQE139"/>
      <c r="MQF139"/>
      <c r="MQG139"/>
      <c r="MQH139"/>
      <c r="MQI139"/>
      <c r="MQJ139"/>
      <c r="MQK139"/>
      <c r="MQL139"/>
      <c r="MQM139"/>
      <c r="MQN139"/>
      <c r="MQO139"/>
      <c r="MQP139"/>
      <c r="MQQ139"/>
      <c r="MQR139"/>
      <c r="MQS139"/>
      <c r="MQT139"/>
      <c r="MQU139"/>
      <c r="MQV139"/>
      <c r="MQW139"/>
      <c r="MQX139"/>
      <c r="MQY139"/>
      <c r="MQZ139"/>
      <c r="MRA139"/>
      <c r="MRB139"/>
      <c r="MRC139"/>
      <c r="MRD139"/>
      <c r="MRE139"/>
      <c r="MRF139"/>
      <c r="MRG139"/>
      <c r="MRH139"/>
      <c r="MRI139"/>
      <c r="MRJ139"/>
      <c r="MRK139"/>
      <c r="MRL139"/>
      <c r="MRM139"/>
      <c r="MRN139"/>
      <c r="MRO139"/>
      <c r="MRP139"/>
      <c r="MRQ139"/>
      <c r="MRR139"/>
      <c r="MRS139"/>
      <c r="MRT139"/>
      <c r="MRU139"/>
      <c r="MRV139"/>
      <c r="MRW139"/>
      <c r="MRX139"/>
      <c r="MRY139"/>
      <c r="MRZ139"/>
      <c r="MSA139"/>
      <c r="MSB139"/>
      <c r="MSC139"/>
      <c r="MSD139"/>
      <c r="MSE139"/>
      <c r="MSF139"/>
      <c r="MSG139"/>
      <c r="MSH139"/>
      <c r="MSI139"/>
      <c r="MSJ139"/>
      <c r="MSK139"/>
      <c r="MSL139"/>
      <c r="MSM139"/>
      <c r="MSN139"/>
      <c r="MSO139"/>
      <c r="MSP139"/>
      <c r="MSQ139"/>
      <c r="MSR139"/>
      <c r="MSS139"/>
      <c r="MST139"/>
      <c r="MSU139"/>
      <c r="MSV139"/>
      <c r="MSW139"/>
      <c r="MSX139"/>
      <c r="MSY139"/>
      <c r="MSZ139"/>
      <c r="MTA139"/>
      <c r="MTB139"/>
      <c r="MTC139"/>
      <c r="MTD139"/>
      <c r="MTE139"/>
      <c r="MTF139"/>
      <c r="MTG139"/>
      <c r="MTH139"/>
      <c r="MTI139"/>
      <c r="MTJ139"/>
      <c r="MTK139"/>
      <c r="MTL139"/>
      <c r="MTM139"/>
      <c r="MTN139"/>
      <c r="MTO139"/>
      <c r="MTP139"/>
      <c r="MTQ139"/>
      <c r="MTR139"/>
      <c r="MTS139"/>
      <c r="MTT139"/>
      <c r="MTU139"/>
      <c r="MTV139"/>
      <c r="MTW139"/>
      <c r="MTX139"/>
      <c r="MTY139"/>
      <c r="MTZ139"/>
      <c r="MUA139"/>
      <c r="MUB139"/>
      <c r="MUC139"/>
      <c r="MUD139"/>
      <c r="MUE139"/>
      <c r="MUF139"/>
      <c r="MUG139"/>
      <c r="MUH139"/>
      <c r="MUI139"/>
      <c r="MUJ139"/>
      <c r="MUK139"/>
      <c r="MUL139"/>
      <c r="MUM139"/>
      <c r="MUN139"/>
      <c r="MUO139"/>
      <c r="MUP139"/>
      <c r="MUQ139"/>
      <c r="MUR139"/>
      <c r="MUS139"/>
      <c r="MUT139"/>
      <c r="MUU139"/>
      <c r="MUV139"/>
      <c r="MUW139"/>
      <c r="MUX139"/>
      <c r="MUY139"/>
      <c r="MUZ139"/>
      <c r="MVA139"/>
      <c r="MVB139"/>
      <c r="MVC139"/>
      <c r="MVD139"/>
      <c r="MVE139"/>
      <c r="MVF139"/>
      <c r="MVG139"/>
      <c r="MVH139"/>
      <c r="MVI139"/>
      <c r="MVJ139"/>
      <c r="MVK139"/>
      <c r="MVL139"/>
      <c r="MVM139"/>
      <c r="MVN139"/>
      <c r="MVO139"/>
      <c r="MVP139"/>
      <c r="MVQ139"/>
      <c r="MVR139"/>
      <c r="MVS139"/>
      <c r="MVT139"/>
      <c r="MVU139"/>
      <c r="MVV139"/>
      <c r="MVW139"/>
      <c r="MVX139"/>
      <c r="MVY139"/>
      <c r="MVZ139"/>
      <c r="MWA139"/>
      <c r="MWB139"/>
      <c r="MWC139"/>
      <c r="MWD139"/>
      <c r="MWE139"/>
      <c r="MWF139"/>
      <c r="MWG139"/>
      <c r="MWH139"/>
      <c r="MWI139"/>
      <c r="MWJ139"/>
      <c r="MWK139"/>
      <c r="MWL139"/>
      <c r="MWM139"/>
      <c r="MWN139"/>
      <c r="MWO139"/>
      <c r="MWP139"/>
      <c r="MWQ139"/>
      <c r="MWR139"/>
      <c r="MWS139"/>
      <c r="MWT139"/>
      <c r="MWU139"/>
      <c r="MWV139"/>
      <c r="MWW139"/>
      <c r="MWX139"/>
      <c r="MWY139"/>
      <c r="MWZ139"/>
      <c r="MXA139"/>
      <c r="MXB139"/>
      <c r="MXC139"/>
      <c r="MXD139"/>
      <c r="MXE139"/>
      <c r="MXF139"/>
      <c r="MXG139"/>
      <c r="MXH139"/>
      <c r="MXI139"/>
      <c r="MXJ139"/>
      <c r="MXK139"/>
      <c r="MXL139"/>
      <c r="MXM139"/>
      <c r="MXN139"/>
      <c r="MXO139"/>
      <c r="MXP139"/>
      <c r="MXQ139"/>
      <c r="MXR139"/>
      <c r="MXS139"/>
      <c r="MXT139"/>
      <c r="MXU139"/>
      <c r="MXV139"/>
      <c r="MXW139"/>
      <c r="MXX139"/>
      <c r="MXY139"/>
      <c r="MXZ139"/>
      <c r="MYA139"/>
      <c r="MYB139"/>
      <c r="MYC139"/>
      <c r="MYD139"/>
      <c r="MYE139"/>
      <c r="MYF139"/>
      <c r="MYG139"/>
      <c r="MYH139"/>
      <c r="MYI139"/>
      <c r="MYJ139"/>
      <c r="MYK139"/>
      <c r="MYL139"/>
      <c r="MYM139"/>
      <c r="MYN139"/>
      <c r="MYO139"/>
      <c r="MYP139"/>
      <c r="MYQ139"/>
      <c r="MYR139"/>
      <c r="MYS139"/>
      <c r="MYT139"/>
      <c r="MYU139"/>
      <c r="MYV139"/>
      <c r="MYW139"/>
      <c r="MYX139"/>
      <c r="MYY139"/>
      <c r="MYZ139"/>
      <c r="MZA139"/>
      <c r="MZB139"/>
      <c r="MZC139"/>
      <c r="MZD139"/>
      <c r="MZE139"/>
      <c r="MZF139"/>
      <c r="MZG139"/>
      <c r="MZH139"/>
      <c r="MZI139"/>
      <c r="MZJ139"/>
      <c r="MZK139"/>
      <c r="MZL139"/>
      <c r="MZM139"/>
      <c r="MZN139"/>
      <c r="MZO139"/>
      <c r="MZP139"/>
      <c r="MZQ139"/>
      <c r="MZR139"/>
      <c r="MZS139"/>
      <c r="MZT139"/>
      <c r="MZU139"/>
      <c r="MZV139"/>
      <c r="MZW139"/>
      <c r="MZX139"/>
      <c r="MZY139"/>
      <c r="MZZ139"/>
      <c r="NAA139"/>
      <c r="NAB139"/>
      <c r="NAC139"/>
      <c r="NAD139"/>
      <c r="NAE139"/>
      <c r="NAF139"/>
      <c r="NAG139"/>
      <c r="NAH139"/>
      <c r="NAI139"/>
      <c r="NAJ139"/>
      <c r="NAK139"/>
      <c r="NAL139"/>
      <c r="NAM139"/>
      <c r="NAN139"/>
      <c r="NAO139"/>
      <c r="NAP139"/>
      <c r="NAQ139"/>
      <c r="NAR139"/>
      <c r="NAS139"/>
      <c r="NAT139"/>
      <c r="NAU139"/>
      <c r="NAV139"/>
      <c r="NAW139"/>
      <c r="NAX139"/>
      <c r="NAY139"/>
      <c r="NAZ139"/>
      <c r="NBA139"/>
      <c r="NBB139"/>
      <c r="NBC139"/>
      <c r="NBD139"/>
      <c r="NBE139"/>
      <c r="NBF139"/>
      <c r="NBG139"/>
      <c r="NBH139"/>
      <c r="NBI139"/>
      <c r="NBJ139"/>
      <c r="NBK139"/>
      <c r="NBL139"/>
      <c r="NBM139"/>
      <c r="NBN139"/>
      <c r="NBO139"/>
      <c r="NBP139"/>
      <c r="NBQ139"/>
      <c r="NBR139"/>
      <c r="NBS139"/>
      <c r="NBT139"/>
      <c r="NBU139"/>
      <c r="NBV139"/>
      <c r="NBW139"/>
      <c r="NBX139"/>
      <c r="NBY139"/>
      <c r="NBZ139"/>
      <c r="NCA139"/>
      <c r="NCB139"/>
      <c r="NCC139"/>
      <c r="NCD139"/>
      <c r="NCE139"/>
      <c r="NCF139"/>
      <c r="NCG139"/>
      <c r="NCH139"/>
      <c r="NCI139"/>
      <c r="NCJ139"/>
      <c r="NCK139"/>
      <c r="NCL139"/>
      <c r="NCM139"/>
      <c r="NCN139"/>
      <c r="NCO139"/>
      <c r="NCP139"/>
      <c r="NCQ139"/>
      <c r="NCR139"/>
      <c r="NCS139"/>
      <c r="NCT139"/>
      <c r="NCU139"/>
      <c r="NCV139"/>
      <c r="NCW139"/>
      <c r="NCX139"/>
      <c r="NCY139"/>
      <c r="NCZ139"/>
      <c r="NDA139"/>
      <c r="NDB139"/>
      <c r="NDC139"/>
      <c r="NDD139"/>
      <c r="NDE139"/>
      <c r="NDF139"/>
      <c r="NDG139"/>
      <c r="NDH139"/>
      <c r="NDI139"/>
      <c r="NDJ139"/>
      <c r="NDK139"/>
      <c r="NDL139"/>
      <c r="NDM139"/>
      <c r="NDN139"/>
      <c r="NDO139"/>
      <c r="NDP139"/>
      <c r="NDQ139"/>
      <c r="NDR139"/>
      <c r="NDS139"/>
      <c r="NDT139"/>
      <c r="NDU139"/>
      <c r="NDV139"/>
      <c r="NDW139"/>
      <c r="NDX139"/>
      <c r="NDY139"/>
      <c r="NDZ139"/>
      <c r="NEA139"/>
      <c r="NEB139"/>
      <c r="NEC139"/>
      <c r="NED139"/>
      <c r="NEE139"/>
      <c r="NEF139"/>
      <c r="NEG139"/>
      <c r="NEH139"/>
      <c r="NEI139"/>
      <c r="NEJ139"/>
      <c r="NEK139"/>
      <c r="NEL139"/>
      <c r="NEM139"/>
      <c r="NEN139"/>
      <c r="NEO139"/>
      <c r="NEP139"/>
      <c r="NEQ139"/>
      <c r="NER139"/>
      <c r="NES139"/>
      <c r="NET139"/>
      <c r="NEU139"/>
      <c r="NEV139"/>
      <c r="NEW139"/>
      <c r="NEX139"/>
      <c r="NEY139"/>
      <c r="NEZ139"/>
      <c r="NFA139"/>
      <c r="NFB139"/>
      <c r="NFC139"/>
      <c r="NFD139"/>
      <c r="NFE139"/>
      <c r="NFF139"/>
      <c r="NFG139"/>
      <c r="NFH139"/>
      <c r="NFI139"/>
      <c r="NFJ139"/>
      <c r="NFK139"/>
      <c r="NFL139"/>
      <c r="NFM139"/>
      <c r="NFN139"/>
      <c r="NFO139"/>
      <c r="NFP139"/>
      <c r="NFQ139"/>
      <c r="NFR139"/>
      <c r="NFS139"/>
      <c r="NFT139"/>
      <c r="NFU139"/>
      <c r="NFV139"/>
      <c r="NFW139"/>
      <c r="NFX139"/>
      <c r="NFY139"/>
      <c r="NFZ139"/>
      <c r="NGA139"/>
      <c r="NGB139"/>
      <c r="NGC139"/>
      <c r="NGD139"/>
      <c r="NGE139"/>
      <c r="NGF139"/>
      <c r="NGG139"/>
      <c r="NGH139"/>
      <c r="NGI139"/>
      <c r="NGJ139"/>
      <c r="NGK139"/>
      <c r="NGL139"/>
      <c r="NGM139"/>
      <c r="NGN139"/>
      <c r="NGO139"/>
      <c r="NGP139"/>
      <c r="NGQ139"/>
      <c r="NGR139"/>
      <c r="NGS139"/>
      <c r="NGT139"/>
      <c r="NGU139"/>
      <c r="NGV139"/>
      <c r="NGW139"/>
      <c r="NGX139"/>
      <c r="NGY139"/>
      <c r="NGZ139"/>
      <c r="NHA139"/>
      <c r="NHB139"/>
      <c r="NHC139"/>
      <c r="NHD139"/>
      <c r="NHE139"/>
      <c r="NHF139"/>
      <c r="NHG139"/>
      <c r="NHH139"/>
      <c r="NHI139"/>
      <c r="NHJ139"/>
      <c r="NHK139"/>
      <c r="NHL139"/>
      <c r="NHM139"/>
      <c r="NHN139"/>
      <c r="NHO139"/>
      <c r="NHP139"/>
      <c r="NHQ139"/>
      <c r="NHR139"/>
      <c r="NHS139"/>
      <c r="NHT139"/>
      <c r="NHU139"/>
      <c r="NHV139"/>
      <c r="NHW139"/>
      <c r="NHX139"/>
      <c r="NHY139"/>
      <c r="NHZ139"/>
      <c r="NIA139"/>
      <c r="NIB139"/>
      <c r="NIC139"/>
      <c r="NID139"/>
      <c r="NIE139"/>
      <c r="NIF139"/>
      <c r="NIG139"/>
      <c r="NIH139"/>
      <c r="NII139"/>
      <c r="NIJ139"/>
      <c r="NIK139"/>
      <c r="NIL139"/>
      <c r="NIM139"/>
      <c r="NIN139"/>
      <c r="NIO139"/>
      <c r="NIP139"/>
      <c r="NIQ139"/>
      <c r="NIR139"/>
      <c r="NIS139"/>
      <c r="NIT139"/>
      <c r="NIU139"/>
      <c r="NIV139"/>
      <c r="NIW139"/>
      <c r="NIX139"/>
      <c r="NIY139"/>
      <c r="NIZ139"/>
      <c r="NJA139"/>
      <c r="NJB139"/>
      <c r="NJC139"/>
      <c r="NJD139"/>
      <c r="NJE139"/>
      <c r="NJF139"/>
      <c r="NJG139"/>
      <c r="NJH139"/>
      <c r="NJI139"/>
      <c r="NJJ139"/>
      <c r="NJK139"/>
      <c r="NJL139"/>
      <c r="NJM139"/>
      <c r="NJN139"/>
      <c r="NJO139"/>
      <c r="NJP139"/>
      <c r="NJQ139"/>
      <c r="NJR139"/>
      <c r="NJS139"/>
      <c r="NJT139"/>
      <c r="NJU139"/>
      <c r="NJV139"/>
      <c r="NJW139"/>
      <c r="NJX139"/>
      <c r="NJY139"/>
      <c r="NJZ139"/>
      <c r="NKA139"/>
      <c r="NKB139"/>
      <c r="NKC139"/>
      <c r="NKD139"/>
      <c r="NKE139"/>
      <c r="NKF139"/>
      <c r="NKG139"/>
      <c r="NKH139"/>
      <c r="NKI139"/>
      <c r="NKJ139"/>
      <c r="NKK139"/>
      <c r="NKL139"/>
      <c r="NKM139"/>
      <c r="NKN139"/>
      <c r="NKO139"/>
      <c r="NKP139"/>
      <c r="NKQ139"/>
      <c r="NKR139"/>
      <c r="NKS139"/>
      <c r="NKT139"/>
      <c r="NKU139"/>
      <c r="NKV139"/>
      <c r="NKW139"/>
      <c r="NKX139"/>
      <c r="NKY139"/>
      <c r="NKZ139"/>
      <c r="NLA139"/>
      <c r="NLB139"/>
      <c r="NLC139"/>
      <c r="NLD139"/>
      <c r="NLE139"/>
      <c r="NLF139"/>
      <c r="NLG139"/>
      <c r="NLH139"/>
      <c r="NLI139"/>
      <c r="NLJ139"/>
      <c r="NLK139"/>
      <c r="NLL139"/>
      <c r="NLM139"/>
      <c r="NLN139"/>
      <c r="NLO139"/>
      <c r="NLP139"/>
      <c r="NLQ139"/>
      <c r="NLR139"/>
      <c r="NLS139"/>
      <c r="NLT139"/>
      <c r="NLU139"/>
      <c r="NLV139"/>
      <c r="NLW139"/>
      <c r="NLX139"/>
      <c r="NLY139"/>
      <c r="NLZ139"/>
      <c r="NMA139"/>
      <c r="NMB139"/>
      <c r="NMC139"/>
      <c r="NMD139"/>
      <c r="NME139"/>
      <c r="NMF139"/>
      <c r="NMG139"/>
      <c r="NMH139"/>
      <c r="NMI139"/>
      <c r="NMJ139"/>
      <c r="NMK139"/>
      <c r="NML139"/>
      <c r="NMM139"/>
      <c r="NMN139"/>
      <c r="NMO139"/>
      <c r="NMP139"/>
      <c r="NMQ139"/>
      <c r="NMR139"/>
      <c r="NMS139"/>
      <c r="NMT139"/>
      <c r="NMU139"/>
      <c r="NMV139"/>
      <c r="NMW139"/>
      <c r="NMX139"/>
      <c r="NMY139"/>
      <c r="NMZ139"/>
      <c r="NNA139"/>
      <c r="NNB139"/>
      <c r="NNC139"/>
      <c r="NND139"/>
      <c r="NNE139"/>
      <c r="NNF139"/>
      <c r="NNG139"/>
      <c r="NNH139"/>
      <c r="NNI139"/>
      <c r="NNJ139"/>
      <c r="NNK139"/>
      <c r="NNL139"/>
      <c r="NNM139"/>
      <c r="NNN139"/>
      <c r="NNO139"/>
      <c r="NNP139"/>
      <c r="NNQ139"/>
      <c r="NNR139"/>
      <c r="NNS139"/>
      <c r="NNT139"/>
      <c r="NNU139"/>
      <c r="NNV139"/>
      <c r="NNW139"/>
      <c r="NNX139"/>
      <c r="NNY139"/>
      <c r="NNZ139"/>
      <c r="NOA139"/>
      <c r="NOB139"/>
      <c r="NOC139"/>
      <c r="NOD139"/>
      <c r="NOE139"/>
      <c r="NOF139"/>
      <c r="NOG139"/>
      <c r="NOH139"/>
      <c r="NOI139"/>
      <c r="NOJ139"/>
      <c r="NOK139"/>
      <c r="NOL139"/>
      <c r="NOM139"/>
      <c r="NON139"/>
      <c r="NOO139"/>
      <c r="NOP139"/>
      <c r="NOQ139"/>
      <c r="NOR139"/>
      <c r="NOS139"/>
      <c r="NOT139"/>
      <c r="NOU139"/>
      <c r="NOV139"/>
      <c r="NOW139"/>
      <c r="NOX139"/>
      <c r="NOY139"/>
      <c r="NOZ139"/>
      <c r="NPA139"/>
      <c r="NPB139"/>
      <c r="NPC139"/>
      <c r="NPD139"/>
      <c r="NPE139"/>
      <c r="NPF139"/>
      <c r="NPG139"/>
      <c r="NPH139"/>
      <c r="NPI139"/>
      <c r="NPJ139"/>
      <c r="NPK139"/>
      <c r="NPL139"/>
      <c r="NPM139"/>
      <c r="NPN139"/>
      <c r="NPO139"/>
      <c r="NPP139"/>
      <c r="NPQ139"/>
      <c r="NPR139"/>
      <c r="NPS139"/>
      <c r="NPT139"/>
      <c r="NPU139"/>
      <c r="NPV139"/>
      <c r="NPW139"/>
      <c r="NPX139"/>
      <c r="NPY139"/>
      <c r="NPZ139"/>
      <c r="NQA139"/>
      <c r="NQB139"/>
      <c r="NQC139"/>
      <c r="NQD139"/>
      <c r="NQE139"/>
      <c r="NQF139"/>
      <c r="NQG139"/>
      <c r="NQH139"/>
      <c r="NQI139"/>
      <c r="NQJ139"/>
      <c r="NQK139"/>
      <c r="NQL139"/>
      <c r="NQM139"/>
      <c r="NQN139"/>
      <c r="NQO139"/>
      <c r="NQP139"/>
      <c r="NQQ139"/>
      <c r="NQR139"/>
      <c r="NQS139"/>
      <c r="NQT139"/>
      <c r="NQU139"/>
      <c r="NQV139"/>
      <c r="NQW139"/>
      <c r="NQX139"/>
      <c r="NQY139"/>
      <c r="NQZ139"/>
      <c r="NRA139"/>
      <c r="NRB139"/>
      <c r="NRC139"/>
      <c r="NRD139"/>
      <c r="NRE139"/>
      <c r="NRF139"/>
      <c r="NRG139"/>
      <c r="NRH139"/>
      <c r="NRI139"/>
      <c r="NRJ139"/>
      <c r="NRK139"/>
      <c r="NRL139"/>
      <c r="NRM139"/>
      <c r="NRN139"/>
      <c r="NRO139"/>
      <c r="NRP139"/>
      <c r="NRQ139"/>
      <c r="NRR139"/>
      <c r="NRS139"/>
      <c r="NRT139"/>
      <c r="NRU139"/>
      <c r="NRV139"/>
      <c r="NRW139"/>
      <c r="NRX139"/>
      <c r="NRY139"/>
      <c r="NRZ139"/>
      <c r="NSA139"/>
      <c r="NSB139"/>
      <c r="NSC139"/>
      <c r="NSD139"/>
      <c r="NSE139"/>
      <c r="NSF139"/>
      <c r="NSG139"/>
      <c r="NSH139"/>
      <c r="NSI139"/>
      <c r="NSJ139"/>
      <c r="NSK139"/>
      <c r="NSL139"/>
      <c r="NSM139"/>
      <c r="NSN139"/>
      <c r="NSO139"/>
      <c r="NSP139"/>
      <c r="NSQ139"/>
      <c r="NSR139"/>
      <c r="NSS139"/>
      <c r="NST139"/>
      <c r="NSU139"/>
      <c r="NSV139"/>
      <c r="NSW139"/>
      <c r="NSX139"/>
      <c r="NSY139"/>
      <c r="NSZ139"/>
      <c r="NTA139"/>
      <c r="NTB139"/>
      <c r="NTC139"/>
      <c r="NTD139"/>
      <c r="NTE139"/>
      <c r="NTF139"/>
      <c r="NTG139"/>
      <c r="NTH139"/>
      <c r="NTI139"/>
      <c r="NTJ139"/>
      <c r="NTK139"/>
      <c r="NTL139"/>
      <c r="NTM139"/>
      <c r="NTN139"/>
      <c r="NTO139"/>
      <c r="NTP139"/>
      <c r="NTQ139"/>
      <c r="NTR139"/>
      <c r="NTS139"/>
      <c r="NTT139"/>
      <c r="NTU139"/>
      <c r="NTV139"/>
      <c r="NTW139"/>
      <c r="NTX139"/>
      <c r="NTY139"/>
      <c r="NTZ139"/>
      <c r="NUA139"/>
      <c r="NUB139"/>
      <c r="NUC139"/>
      <c r="NUD139"/>
      <c r="NUE139"/>
      <c r="NUF139"/>
      <c r="NUG139"/>
      <c r="NUH139"/>
      <c r="NUI139"/>
      <c r="NUJ139"/>
      <c r="NUK139"/>
      <c r="NUL139"/>
      <c r="NUM139"/>
      <c r="NUN139"/>
      <c r="NUO139"/>
      <c r="NUP139"/>
      <c r="NUQ139"/>
      <c r="NUR139"/>
      <c r="NUS139"/>
      <c r="NUT139"/>
      <c r="NUU139"/>
      <c r="NUV139"/>
      <c r="NUW139"/>
      <c r="NUX139"/>
      <c r="NUY139"/>
      <c r="NUZ139"/>
      <c r="NVA139"/>
      <c r="NVB139"/>
      <c r="NVC139"/>
      <c r="NVD139"/>
      <c r="NVE139"/>
      <c r="NVF139"/>
      <c r="NVG139"/>
      <c r="NVH139"/>
      <c r="NVI139"/>
      <c r="NVJ139"/>
      <c r="NVK139"/>
      <c r="NVL139"/>
      <c r="NVM139"/>
      <c r="NVN139"/>
      <c r="NVO139"/>
      <c r="NVP139"/>
      <c r="NVQ139"/>
      <c r="NVR139"/>
      <c r="NVS139"/>
      <c r="NVT139"/>
      <c r="NVU139"/>
      <c r="NVV139"/>
      <c r="NVW139"/>
      <c r="NVX139"/>
      <c r="NVY139"/>
      <c r="NVZ139"/>
      <c r="NWA139"/>
      <c r="NWB139"/>
      <c r="NWC139"/>
      <c r="NWD139"/>
      <c r="NWE139"/>
      <c r="NWF139"/>
      <c r="NWG139"/>
      <c r="NWH139"/>
      <c r="NWI139"/>
      <c r="NWJ139"/>
      <c r="NWK139"/>
      <c r="NWL139"/>
      <c r="NWM139"/>
      <c r="NWN139"/>
      <c r="NWO139"/>
      <c r="NWP139"/>
      <c r="NWQ139"/>
      <c r="NWR139"/>
      <c r="NWS139"/>
      <c r="NWT139"/>
      <c r="NWU139"/>
      <c r="NWV139"/>
      <c r="NWW139"/>
      <c r="NWX139"/>
      <c r="NWY139"/>
      <c r="NWZ139"/>
      <c r="NXA139"/>
      <c r="NXB139"/>
      <c r="NXC139"/>
      <c r="NXD139"/>
      <c r="NXE139"/>
      <c r="NXF139"/>
      <c r="NXG139"/>
      <c r="NXH139"/>
      <c r="NXI139"/>
      <c r="NXJ139"/>
      <c r="NXK139"/>
      <c r="NXL139"/>
      <c r="NXM139"/>
      <c r="NXN139"/>
      <c r="NXO139"/>
      <c r="NXP139"/>
      <c r="NXQ139"/>
      <c r="NXR139"/>
      <c r="NXS139"/>
      <c r="NXT139"/>
      <c r="NXU139"/>
      <c r="NXV139"/>
      <c r="NXW139"/>
      <c r="NXX139"/>
      <c r="NXY139"/>
      <c r="NXZ139"/>
      <c r="NYA139"/>
      <c r="NYB139"/>
      <c r="NYC139"/>
      <c r="NYD139"/>
      <c r="NYE139"/>
      <c r="NYF139"/>
      <c r="NYG139"/>
      <c r="NYH139"/>
      <c r="NYI139"/>
      <c r="NYJ139"/>
      <c r="NYK139"/>
      <c r="NYL139"/>
      <c r="NYM139"/>
      <c r="NYN139"/>
      <c r="NYO139"/>
      <c r="NYP139"/>
      <c r="NYQ139"/>
      <c r="NYR139"/>
      <c r="NYS139"/>
      <c r="NYT139"/>
      <c r="NYU139"/>
      <c r="NYV139"/>
      <c r="NYW139"/>
      <c r="NYX139"/>
      <c r="NYY139"/>
      <c r="NYZ139"/>
      <c r="NZA139"/>
      <c r="NZB139"/>
      <c r="NZC139"/>
      <c r="NZD139"/>
      <c r="NZE139"/>
      <c r="NZF139"/>
      <c r="NZG139"/>
      <c r="NZH139"/>
      <c r="NZI139"/>
      <c r="NZJ139"/>
      <c r="NZK139"/>
      <c r="NZL139"/>
      <c r="NZM139"/>
      <c r="NZN139"/>
      <c r="NZO139"/>
      <c r="NZP139"/>
      <c r="NZQ139"/>
      <c r="NZR139"/>
      <c r="NZS139"/>
      <c r="NZT139"/>
      <c r="NZU139"/>
      <c r="NZV139"/>
      <c r="NZW139"/>
      <c r="NZX139"/>
      <c r="NZY139"/>
      <c r="NZZ139"/>
      <c r="OAA139"/>
      <c r="OAB139"/>
      <c r="OAC139"/>
      <c r="OAD139"/>
      <c r="OAE139"/>
      <c r="OAF139"/>
      <c r="OAG139"/>
      <c r="OAH139"/>
      <c r="OAI139"/>
      <c r="OAJ139"/>
      <c r="OAK139"/>
      <c r="OAL139"/>
      <c r="OAM139"/>
      <c r="OAN139"/>
      <c r="OAO139"/>
      <c r="OAP139"/>
      <c r="OAQ139"/>
      <c r="OAR139"/>
      <c r="OAS139"/>
      <c r="OAT139"/>
      <c r="OAU139"/>
      <c r="OAV139"/>
      <c r="OAW139"/>
      <c r="OAX139"/>
      <c r="OAY139"/>
      <c r="OAZ139"/>
      <c r="OBA139"/>
      <c r="OBB139"/>
      <c r="OBC139"/>
      <c r="OBD139"/>
      <c r="OBE139"/>
      <c r="OBF139"/>
      <c r="OBG139"/>
      <c r="OBH139"/>
      <c r="OBI139"/>
      <c r="OBJ139"/>
      <c r="OBK139"/>
      <c r="OBL139"/>
      <c r="OBM139"/>
      <c r="OBN139"/>
      <c r="OBO139"/>
      <c r="OBP139"/>
      <c r="OBQ139"/>
      <c r="OBR139"/>
      <c r="OBS139"/>
      <c r="OBT139"/>
      <c r="OBU139"/>
      <c r="OBV139"/>
      <c r="OBW139"/>
      <c r="OBX139"/>
      <c r="OBY139"/>
      <c r="OBZ139"/>
      <c r="OCA139"/>
      <c r="OCB139"/>
      <c r="OCC139"/>
      <c r="OCD139"/>
      <c r="OCE139"/>
      <c r="OCF139"/>
      <c r="OCG139"/>
      <c r="OCH139"/>
      <c r="OCI139"/>
      <c r="OCJ139"/>
      <c r="OCK139"/>
      <c r="OCL139"/>
      <c r="OCM139"/>
      <c r="OCN139"/>
      <c r="OCO139"/>
      <c r="OCP139"/>
      <c r="OCQ139"/>
      <c r="OCR139"/>
      <c r="OCS139"/>
      <c r="OCT139"/>
      <c r="OCU139"/>
      <c r="OCV139"/>
      <c r="OCW139"/>
      <c r="OCX139"/>
      <c r="OCY139"/>
      <c r="OCZ139"/>
      <c r="ODA139"/>
      <c r="ODB139"/>
      <c r="ODC139"/>
      <c r="ODD139"/>
      <c r="ODE139"/>
      <c r="ODF139"/>
      <c r="ODG139"/>
      <c r="ODH139"/>
      <c r="ODI139"/>
      <c r="ODJ139"/>
      <c r="ODK139"/>
      <c r="ODL139"/>
      <c r="ODM139"/>
      <c r="ODN139"/>
      <c r="ODO139"/>
      <c r="ODP139"/>
      <c r="ODQ139"/>
      <c r="ODR139"/>
      <c r="ODS139"/>
      <c r="ODT139"/>
      <c r="ODU139"/>
      <c r="ODV139"/>
      <c r="ODW139"/>
      <c r="ODX139"/>
      <c r="ODY139"/>
      <c r="ODZ139"/>
      <c r="OEA139"/>
      <c r="OEB139"/>
      <c r="OEC139"/>
      <c r="OED139"/>
      <c r="OEE139"/>
      <c r="OEF139"/>
      <c r="OEG139"/>
      <c r="OEH139"/>
      <c r="OEI139"/>
      <c r="OEJ139"/>
      <c r="OEK139"/>
      <c r="OEL139"/>
      <c r="OEM139"/>
      <c r="OEN139"/>
      <c r="OEO139"/>
      <c r="OEP139"/>
      <c r="OEQ139"/>
      <c r="OER139"/>
      <c r="OES139"/>
      <c r="OET139"/>
      <c r="OEU139"/>
      <c r="OEV139"/>
      <c r="OEW139"/>
      <c r="OEX139"/>
      <c r="OEY139"/>
      <c r="OEZ139"/>
      <c r="OFA139"/>
      <c r="OFB139"/>
      <c r="OFC139"/>
      <c r="OFD139"/>
      <c r="OFE139"/>
      <c r="OFF139"/>
      <c r="OFG139"/>
      <c r="OFH139"/>
      <c r="OFI139"/>
      <c r="OFJ139"/>
      <c r="OFK139"/>
      <c r="OFL139"/>
      <c r="OFM139"/>
      <c r="OFN139"/>
      <c r="OFO139"/>
      <c r="OFP139"/>
      <c r="OFQ139"/>
      <c r="OFR139"/>
      <c r="OFS139"/>
      <c r="OFT139"/>
      <c r="OFU139"/>
      <c r="OFV139"/>
      <c r="OFW139"/>
      <c r="OFX139"/>
      <c r="OFY139"/>
      <c r="OFZ139"/>
      <c r="OGA139"/>
      <c r="OGB139"/>
      <c r="OGC139"/>
      <c r="OGD139"/>
      <c r="OGE139"/>
      <c r="OGF139"/>
      <c r="OGG139"/>
      <c r="OGH139"/>
      <c r="OGI139"/>
      <c r="OGJ139"/>
      <c r="OGK139"/>
      <c r="OGL139"/>
      <c r="OGM139"/>
      <c r="OGN139"/>
      <c r="OGO139"/>
      <c r="OGP139"/>
      <c r="OGQ139"/>
      <c r="OGR139"/>
      <c r="OGS139"/>
      <c r="OGT139"/>
      <c r="OGU139"/>
      <c r="OGV139"/>
      <c r="OGW139"/>
      <c r="OGX139"/>
      <c r="OGY139"/>
      <c r="OGZ139"/>
      <c r="OHA139"/>
      <c r="OHB139"/>
      <c r="OHC139"/>
      <c r="OHD139"/>
      <c r="OHE139"/>
      <c r="OHF139"/>
      <c r="OHG139"/>
      <c r="OHH139"/>
      <c r="OHI139"/>
      <c r="OHJ139"/>
      <c r="OHK139"/>
      <c r="OHL139"/>
      <c r="OHM139"/>
      <c r="OHN139"/>
      <c r="OHO139"/>
      <c r="OHP139"/>
      <c r="OHQ139"/>
      <c r="OHR139"/>
      <c r="OHS139"/>
      <c r="OHT139"/>
      <c r="OHU139"/>
      <c r="OHV139"/>
      <c r="OHW139"/>
      <c r="OHX139"/>
      <c r="OHY139"/>
      <c r="OHZ139"/>
      <c r="OIA139"/>
      <c r="OIB139"/>
      <c r="OIC139"/>
      <c r="OID139"/>
      <c r="OIE139"/>
      <c r="OIF139"/>
      <c r="OIG139"/>
      <c r="OIH139"/>
      <c r="OII139"/>
      <c r="OIJ139"/>
      <c r="OIK139"/>
      <c r="OIL139"/>
      <c r="OIM139"/>
      <c r="OIN139"/>
      <c r="OIO139"/>
      <c r="OIP139"/>
      <c r="OIQ139"/>
      <c r="OIR139"/>
      <c r="OIS139"/>
      <c r="OIT139"/>
      <c r="OIU139"/>
      <c r="OIV139"/>
      <c r="OIW139"/>
      <c r="OIX139"/>
      <c r="OIY139"/>
      <c r="OIZ139"/>
      <c r="OJA139"/>
      <c r="OJB139"/>
      <c r="OJC139"/>
      <c r="OJD139"/>
      <c r="OJE139"/>
      <c r="OJF139"/>
      <c r="OJG139"/>
      <c r="OJH139"/>
      <c r="OJI139"/>
      <c r="OJJ139"/>
      <c r="OJK139"/>
      <c r="OJL139"/>
      <c r="OJM139"/>
      <c r="OJN139"/>
      <c r="OJO139"/>
      <c r="OJP139"/>
      <c r="OJQ139"/>
      <c r="OJR139"/>
      <c r="OJS139"/>
      <c r="OJT139"/>
      <c r="OJU139"/>
      <c r="OJV139"/>
      <c r="OJW139"/>
      <c r="OJX139"/>
      <c r="OJY139"/>
      <c r="OJZ139"/>
      <c r="OKA139"/>
      <c r="OKB139"/>
      <c r="OKC139"/>
      <c r="OKD139"/>
      <c r="OKE139"/>
      <c r="OKF139"/>
      <c r="OKG139"/>
      <c r="OKH139"/>
      <c r="OKI139"/>
      <c r="OKJ139"/>
      <c r="OKK139"/>
      <c r="OKL139"/>
      <c r="OKM139"/>
      <c r="OKN139"/>
      <c r="OKO139"/>
      <c r="OKP139"/>
      <c r="OKQ139"/>
      <c r="OKR139"/>
      <c r="OKS139"/>
      <c r="OKT139"/>
      <c r="OKU139"/>
      <c r="OKV139"/>
      <c r="OKW139"/>
      <c r="OKX139"/>
      <c r="OKY139"/>
      <c r="OKZ139"/>
      <c r="OLA139"/>
      <c r="OLB139"/>
      <c r="OLC139"/>
      <c r="OLD139"/>
      <c r="OLE139"/>
      <c r="OLF139"/>
      <c r="OLG139"/>
      <c r="OLH139"/>
      <c r="OLI139"/>
      <c r="OLJ139"/>
      <c r="OLK139"/>
      <c r="OLL139"/>
      <c r="OLM139"/>
      <c r="OLN139"/>
      <c r="OLO139"/>
      <c r="OLP139"/>
      <c r="OLQ139"/>
      <c r="OLR139"/>
      <c r="OLS139"/>
      <c r="OLT139"/>
      <c r="OLU139"/>
      <c r="OLV139"/>
      <c r="OLW139"/>
      <c r="OLX139"/>
      <c r="OLY139"/>
      <c r="OLZ139"/>
      <c r="OMA139"/>
      <c r="OMB139"/>
      <c r="OMC139"/>
      <c r="OMD139"/>
      <c r="OME139"/>
      <c r="OMF139"/>
      <c r="OMG139"/>
      <c r="OMH139"/>
      <c r="OMI139"/>
      <c r="OMJ139"/>
      <c r="OMK139"/>
      <c r="OML139"/>
      <c r="OMM139"/>
      <c r="OMN139"/>
      <c r="OMO139"/>
      <c r="OMP139"/>
      <c r="OMQ139"/>
      <c r="OMR139"/>
      <c r="OMS139"/>
      <c r="OMT139"/>
      <c r="OMU139"/>
      <c r="OMV139"/>
      <c r="OMW139"/>
      <c r="OMX139"/>
      <c r="OMY139"/>
      <c r="OMZ139"/>
      <c r="ONA139"/>
      <c r="ONB139"/>
      <c r="ONC139"/>
      <c r="OND139"/>
      <c r="ONE139"/>
      <c r="ONF139"/>
      <c r="ONG139"/>
      <c r="ONH139"/>
      <c r="ONI139"/>
      <c r="ONJ139"/>
      <c r="ONK139"/>
      <c r="ONL139"/>
      <c r="ONM139"/>
      <c r="ONN139"/>
      <c r="ONO139"/>
      <c r="ONP139"/>
      <c r="ONQ139"/>
      <c r="ONR139"/>
      <c r="ONS139"/>
      <c r="ONT139"/>
      <c r="ONU139"/>
      <c r="ONV139"/>
      <c r="ONW139"/>
      <c r="ONX139"/>
      <c r="ONY139"/>
      <c r="ONZ139"/>
      <c r="OOA139"/>
      <c r="OOB139"/>
      <c r="OOC139"/>
      <c r="OOD139"/>
      <c r="OOE139"/>
      <c r="OOF139"/>
      <c r="OOG139"/>
      <c r="OOH139"/>
      <c r="OOI139"/>
      <c r="OOJ139"/>
      <c r="OOK139"/>
      <c r="OOL139"/>
      <c r="OOM139"/>
      <c r="OON139"/>
      <c r="OOO139"/>
      <c r="OOP139"/>
      <c r="OOQ139"/>
      <c r="OOR139"/>
      <c r="OOS139"/>
      <c r="OOT139"/>
      <c r="OOU139"/>
      <c r="OOV139"/>
      <c r="OOW139"/>
      <c r="OOX139"/>
      <c r="OOY139"/>
      <c r="OOZ139"/>
      <c r="OPA139"/>
      <c r="OPB139"/>
      <c r="OPC139"/>
      <c r="OPD139"/>
      <c r="OPE139"/>
      <c r="OPF139"/>
      <c r="OPG139"/>
      <c r="OPH139"/>
      <c r="OPI139"/>
      <c r="OPJ139"/>
      <c r="OPK139"/>
      <c r="OPL139"/>
      <c r="OPM139"/>
      <c r="OPN139"/>
      <c r="OPO139"/>
      <c r="OPP139"/>
      <c r="OPQ139"/>
      <c r="OPR139"/>
      <c r="OPS139"/>
      <c r="OPT139"/>
      <c r="OPU139"/>
      <c r="OPV139"/>
      <c r="OPW139"/>
      <c r="OPX139"/>
      <c r="OPY139"/>
      <c r="OPZ139"/>
      <c r="OQA139"/>
      <c r="OQB139"/>
      <c r="OQC139"/>
      <c r="OQD139"/>
      <c r="OQE139"/>
      <c r="OQF139"/>
      <c r="OQG139"/>
      <c r="OQH139"/>
      <c r="OQI139"/>
      <c r="OQJ139"/>
      <c r="OQK139"/>
      <c r="OQL139"/>
      <c r="OQM139"/>
      <c r="OQN139"/>
      <c r="OQO139"/>
      <c r="OQP139"/>
      <c r="OQQ139"/>
      <c r="OQR139"/>
      <c r="OQS139"/>
      <c r="OQT139"/>
      <c r="OQU139"/>
      <c r="OQV139"/>
      <c r="OQW139"/>
      <c r="OQX139"/>
      <c r="OQY139"/>
      <c r="OQZ139"/>
      <c r="ORA139"/>
      <c r="ORB139"/>
      <c r="ORC139"/>
      <c r="ORD139"/>
      <c r="ORE139"/>
      <c r="ORF139"/>
      <c r="ORG139"/>
      <c r="ORH139"/>
      <c r="ORI139"/>
      <c r="ORJ139"/>
      <c r="ORK139"/>
      <c r="ORL139"/>
      <c r="ORM139"/>
      <c r="ORN139"/>
      <c r="ORO139"/>
      <c r="ORP139"/>
      <c r="ORQ139"/>
      <c r="ORR139"/>
      <c r="ORS139"/>
      <c r="ORT139"/>
      <c r="ORU139"/>
      <c r="ORV139"/>
      <c r="ORW139"/>
      <c r="ORX139"/>
      <c r="ORY139"/>
      <c r="ORZ139"/>
      <c r="OSA139"/>
      <c r="OSB139"/>
      <c r="OSC139"/>
      <c r="OSD139"/>
      <c r="OSE139"/>
      <c r="OSF139"/>
      <c r="OSG139"/>
      <c r="OSH139"/>
      <c r="OSI139"/>
      <c r="OSJ139"/>
      <c r="OSK139"/>
      <c r="OSL139"/>
      <c r="OSM139"/>
      <c r="OSN139"/>
      <c r="OSO139"/>
      <c r="OSP139"/>
      <c r="OSQ139"/>
      <c r="OSR139"/>
      <c r="OSS139"/>
      <c r="OST139"/>
      <c r="OSU139"/>
      <c r="OSV139"/>
      <c r="OSW139"/>
      <c r="OSX139"/>
      <c r="OSY139"/>
      <c r="OSZ139"/>
      <c r="OTA139"/>
      <c r="OTB139"/>
      <c r="OTC139"/>
      <c r="OTD139"/>
      <c r="OTE139"/>
      <c r="OTF139"/>
      <c r="OTG139"/>
      <c r="OTH139"/>
      <c r="OTI139"/>
      <c r="OTJ139"/>
      <c r="OTK139"/>
      <c r="OTL139"/>
      <c r="OTM139"/>
      <c r="OTN139"/>
      <c r="OTO139"/>
      <c r="OTP139"/>
      <c r="OTQ139"/>
      <c r="OTR139"/>
      <c r="OTS139"/>
      <c r="OTT139"/>
      <c r="OTU139"/>
      <c r="OTV139"/>
      <c r="OTW139"/>
      <c r="OTX139"/>
      <c r="OTY139"/>
      <c r="OTZ139"/>
      <c r="OUA139"/>
      <c r="OUB139"/>
      <c r="OUC139"/>
      <c r="OUD139"/>
      <c r="OUE139"/>
      <c r="OUF139"/>
      <c r="OUG139"/>
      <c r="OUH139"/>
      <c r="OUI139"/>
      <c r="OUJ139"/>
      <c r="OUK139"/>
      <c r="OUL139"/>
      <c r="OUM139"/>
      <c r="OUN139"/>
      <c r="OUO139"/>
      <c r="OUP139"/>
      <c r="OUQ139"/>
      <c r="OUR139"/>
      <c r="OUS139"/>
      <c r="OUT139"/>
      <c r="OUU139"/>
      <c r="OUV139"/>
      <c r="OUW139"/>
      <c r="OUX139"/>
      <c r="OUY139"/>
      <c r="OUZ139"/>
      <c r="OVA139"/>
      <c r="OVB139"/>
      <c r="OVC139"/>
      <c r="OVD139"/>
      <c r="OVE139"/>
      <c r="OVF139"/>
      <c r="OVG139"/>
      <c r="OVH139"/>
      <c r="OVI139"/>
      <c r="OVJ139"/>
      <c r="OVK139"/>
      <c r="OVL139"/>
      <c r="OVM139"/>
      <c r="OVN139"/>
      <c r="OVO139"/>
      <c r="OVP139"/>
      <c r="OVQ139"/>
      <c r="OVR139"/>
      <c r="OVS139"/>
      <c r="OVT139"/>
      <c r="OVU139"/>
      <c r="OVV139"/>
      <c r="OVW139"/>
      <c r="OVX139"/>
      <c r="OVY139"/>
      <c r="OVZ139"/>
      <c r="OWA139"/>
      <c r="OWB139"/>
      <c r="OWC139"/>
      <c r="OWD139"/>
      <c r="OWE139"/>
      <c r="OWF139"/>
      <c r="OWG139"/>
      <c r="OWH139"/>
      <c r="OWI139"/>
      <c r="OWJ139"/>
      <c r="OWK139"/>
      <c r="OWL139"/>
      <c r="OWM139"/>
      <c r="OWN139"/>
      <c r="OWO139"/>
      <c r="OWP139"/>
      <c r="OWQ139"/>
      <c r="OWR139"/>
      <c r="OWS139"/>
      <c r="OWT139"/>
      <c r="OWU139"/>
      <c r="OWV139"/>
      <c r="OWW139"/>
      <c r="OWX139"/>
      <c r="OWY139"/>
      <c r="OWZ139"/>
      <c r="OXA139"/>
      <c r="OXB139"/>
      <c r="OXC139"/>
      <c r="OXD139"/>
      <c r="OXE139"/>
      <c r="OXF139"/>
      <c r="OXG139"/>
      <c r="OXH139"/>
      <c r="OXI139"/>
      <c r="OXJ139"/>
      <c r="OXK139"/>
      <c r="OXL139"/>
      <c r="OXM139"/>
      <c r="OXN139"/>
      <c r="OXO139"/>
      <c r="OXP139"/>
      <c r="OXQ139"/>
      <c r="OXR139"/>
      <c r="OXS139"/>
      <c r="OXT139"/>
      <c r="OXU139"/>
      <c r="OXV139"/>
      <c r="OXW139"/>
      <c r="OXX139"/>
      <c r="OXY139"/>
      <c r="OXZ139"/>
      <c r="OYA139"/>
      <c r="OYB139"/>
      <c r="OYC139"/>
      <c r="OYD139"/>
      <c r="OYE139"/>
      <c r="OYF139"/>
      <c r="OYG139"/>
      <c r="OYH139"/>
      <c r="OYI139"/>
      <c r="OYJ139"/>
      <c r="OYK139"/>
      <c r="OYL139"/>
      <c r="OYM139"/>
      <c r="OYN139"/>
      <c r="OYO139"/>
      <c r="OYP139"/>
      <c r="OYQ139"/>
      <c r="OYR139"/>
      <c r="OYS139"/>
      <c r="OYT139"/>
      <c r="OYU139"/>
      <c r="OYV139"/>
      <c r="OYW139"/>
      <c r="OYX139"/>
      <c r="OYY139"/>
      <c r="OYZ139"/>
      <c r="OZA139"/>
      <c r="OZB139"/>
      <c r="OZC139"/>
      <c r="OZD139"/>
      <c r="OZE139"/>
      <c r="OZF139"/>
      <c r="OZG139"/>
      <c r="OZH139"/>
      <c r="OZI139"/>
      <c r="OZJ139"/>
      <c r="OZK139"/>
      <c r="OZL139"/>
      <c r="OZM139"/>
      <c r="OZN139"/>
      <c r="OZO139"/>
      <c r="OZP139"/>
      <c r="OZQ139"/>
      <c r="OZR139"/>
      <c r="OZS139"/>
      <c r="OZT139"/>
      <c r="OZU139"/>
      <c r="OZV139"/>
      <c r="OZW139"/>
      <c r="OZX139"/>
      <c r="OZY139"/>
      <c r="OZZ139"/>
      <c r="PAA139"/>
      <c r="PAB139"/>
      <c r="PAC139"/>
      <c r="PAD139"/>
      <c r="PAE139"/>
      <c r="PAF139"/>
      <c r="PAG139"/>
      <c r="PAH139"/>
      <c r="PAI139"/>
      <c r="PAJ139"/>
      <c r="PAK139"/>
      <c r="PAL139"/>
      <c r="PAM139"/>
      <c r="PAN139"/>
      <c r="PAO139"/>
      <c r="PAP139"/>
      <c r="PAQ139"/>
      <c r="PAR139"/>
      <c r="PAS139"/>
      <c r="PAT139"/>
      <c r="PAU139"/>
      <c r="PAV139"/>
      <c r="PAW139"/>
      <c r="PAX139"/>
      <c r="PAY139"/>
      <c r="PAZ139"/>
      <c r="PBA139"/>
      <c r="PBB139"/>
      <c r="PBC139"/>
      <c r="PBD139"/>
      <c r="PBE139"/>
      <c r="PBF139"/>
      <c r="PBG139"/>
      <c r="PBH139"/>
      <c r="PBI139"/>
      <c r="PBJ139"/>
      <c r="PBK139"/>
      <c r="PBL139"/>
      <c r="PBM139"/>
      <c r="PBN139"/>
      <c r="PBO139"/>
      <c r="PBP139"/>
      <c r="PBQ139"/>
      <c r="PBR139"/>
      <c r="PBS139"/>
      <c r="PBT139"/>
      <c r="PBU139"/>
      <c r="PBV139"/>
      <c r="PBW139"/>
      <c r="PBX139"/>
      <c r="PBY139"/>
      <c r="PBZ139"/>
      <c r="PCA139"/>
      <c r="PCB139"/>
      <c r="PCC139"/>
      <c r="PCD139"/>
      <c r="PCE139"/>
      <c r="PCF139"/>
      <c r="PCG139"/>
      <c r="PCH139"/>
      <c r="PCI139"/>
      <c r="PCJ139"/>
      <c r="PCK139"/>
      <c r="PCL139"/>
      <c r="PCM139"/>
      <c r="PCN139"/>
      <c r="PCO139"/>
      <c r="PCP139"/>
      <c r="PCQ139"/>
      <c r="PCR139"/>
      <c r="PCS139"/>
      <c r="PCT139"/>
      <c r="PCU139"/>
      <c r="PCV139"/>
      <c r="PCW139"/>
      <c r="PCX139"/>
      <c r="PCY139"/>
      <c r="PCZ139"/>
      <c r="PDA139"/>
      <c r="PDB139"/>
      <c r="PDC139"/>
      <c r="PDD139"/>
      <c r="PDE139"/>
      <c r="PDF139"/>
      <c r="PDG139"/>
      <c r="PDH139"/>
      <c r="PDI139"/>
      <c r="PDJ139"/>
      <c r="PDK139"/>
      <c r="PDL139"/>
      <c r="PDM139"/>
      <c r="PDN139"/>
      <c r="PDO139"/>
      <c r="PDP139"/>
      <c r="PDQ139"/>
      <c r="PDR139"/>
      <c r="PDS139"/>
      <c r="PDT139"/>
      <c r="PDU139"/>
      <c r="PDV139"/>
      <c r="PDW139"/>
      <c r="PDX139"/>
      <c r="PDY139"/>
      <c r="PDZ139"/>
      <c r="PEA139"/>
      <c r="PEB139"/>
      <c r="PEC139"/>
      <c r="PED139"/>
      <c r="PEE139"/>
      <c r="PEF139"/>
      <c r="PEG139"/>
      <c r="PEH139"/>
      <c r="PEI139"/>
      <c r="PEJ139"/>
      <c r="PEK139"/>
      <c r="PEL139"/>
      <c r="PEM139"/>
      <c r="PEN139"/>
      <c r="PEO139"/>
      <c r="PEP139"/>
      <c r="PEQ139"/>
      <c r="PER139"/>
      <c r="PES139"/>
      <c r="PET139"/>
      <c r="PEU139"/>
      <c r="PEV139"/>
      <c r="PEW139"/>
      <c r="PEX139"/>
      <c r="PEY139"/>
      <c r="PEZ139"/>
      <c r="PFA139"/>
      <c r="PFB139"/>
      <c r="PFC139"/>
      <c r="PFD139"/>
      <c r="PFE139"/>
      <c r="PFF139"/>
      <c r="PFG139"/>
      <c r="PFH139"/>
      <c r="PFI139"/>
      <c r="PFJ139"/>
      <c r="PFK139"/>
      <c r="PFL139"/>
      <c r="PFM139"/>
      <c r="PFN139"/>
      <c r="PFO139"/>
      <c r="PFP139"/>
      <c r="PFQ139"/>
      <c r="PFR139"/>
      <c r="PFS139"/>
      <c r="PFT139"/>
      <c r="PFU139"/>
      <c r="PFV139"/>
      <c r="PFW139"/>
      <c r="PFX139"/>
      <c r="PFY139"/>
      <c r="PFZ139"/>
      <c r="PGA139"/>
      <c r="PGB139"/>
      <c r="PGC139"/>
      <c r="PGD139"/>
      <c r="PGE139"/>
      <c r="PGF139"/>
      <c r="PGG139"/>
      <c r="PGH139"/>
      <c r="PGI139"/>
      <c r="PGJ139"/>
      <c r="PGK139"/>
      <c r="PGL139"/>
      <c r="PGM139"/>
      <c r="PGN139"/>
      <c r="PGO139"/>
      <c r="PGP139"/>
      <c r="PGQ139"/>
      <c r="PGR139"/>
      <c r="PGS139"/>
      <c r="PGT139"/>
      <c r="PGU139"/>
      <c r="PGV139"/>
      <c r="PGW139"/>
      <c r="PGX139"/>
      <c r="PGY139"/>
      <c r="PGZ139"/>
      <c r="PHA139"/>
      <c r="PHB139"/>
      <c r="PHC139"/>
      <c r="PHD139"/>
      <c r="PHE139"/>
      <c r="PHF139"/>
      <c r="PHG139"/>
      <c r="PHH139"/>
      <c r="PHI139"/>
      <c r="PHJ139"/>
      <c r="PHK139"/>
      <c r="PHL139"/>
      <c r="PHM139"/>
      <c r="PHN139"/>
      <c r="PHO139"/>
      <c r="PHP139"/>
      <c r="PHQ139"/>
      <c r="PHR139"/>
      <c r="PHS139"/>
      <c r="PHT139"/>
      <c r="PHU139"/>
      <c r="PHV139"/>
      <c r="PHW139"/>
      <c r="PHX139"/>
      <c r="PHY139"/>
      <c r="PHZ139"/>
      <c r="PIA139"/>
      <c r="PIB139"/>
      <c r="PIC139"/>
      <c r="PID139"/>
      <c r="PIE139"/>
      <c r="PIF139"/>
      <c r="PIG139"/>
      <c r="PIH139"/>
      <c r="PII139"/>
      <c r="PIJ139"/>
      <c r="PIK139"/>
      <c r="PIL139"/>
      <c r="PIM139"/>
      <c r="PIN139"/>
      <c r="PIO139"/>
      <c r="PIP139"/>
      <c r="PIQ139"/>
      <c r="PIR139"/>
      <c r="PIS139"/>
      <c r="PIT139"/>
      <c r="PIU139"/>
      <c r="PIV139"/>
      <c r="PIW139"/>
      <c r="PIX139"/>
      <c r="PIY139"/>
      <c r="PIZ139"/>
      <c r="PJA139"/>
      <c r="PJB139"/>
      <c r="PJC139"/>
      <c r="PJD139"/>
      <c r="PJE139"/>
      <c r="PJF139"/>
      <c r="PJG139"/>
      <c r="PJH139"/>
      <c r="PJI139"/>
      <c r="PJJ139"/>
      <c r="PJK139"/>
      <c r="PJL139"/>
      <c r="PJM139"/>
      <c r="PJN139"/>
      <c r="PJO139"/>
      <c r="PJP139"/>
      <c r="PJQ139"/>
      <c r="PJR139"/>
      <c r="PJS139"/>
      <c r="PJT139"/>
      <c r="PJU139"/>
      <c r="PJV139"/>
      <c r="PJW139"/>
      <c r="PJX139"/>
      <c r="PJY139"/>
      <c r="PJZ139"/>
      <c r="PKA139"/>
      <c r="PKB139"/>
      <c r="PKC139"/>
      <c r="PKD139"/>
      <c r="PKE139"/>
      <c r="PKF139"/>
      <c r="PKG139"/>
      <c r="PKH139"/>
      <c r="PKI139"/>
      <c r="PKJ139"/>
      <c r="PKK139"/>
      <c r="PKL139"/>
      <c r="PKM139"/>
      <c r="PKN139"/>
      <c r="PKO139"/>
      <c r="PKP139"/>
      <c r="PKQ139"/>
      <c r="PKR139"/>
      <c r="PKS139"/>
      <c r="PKT139"/>
      <c r="PKU139"/>
      <c r="PKV139"/>
      <c r="PKW139"/>
      <c r="PKX139"/>
      <c r="PKY139"/>
      <c r="PKZ139"/>
      <c r="PLA139"/>
      <c r="PLB139"/>
      <c r="PLC139"/>
      <c r="PLD139"/>
      <c r="PLE139"/>
      <c r="PLF139"/>
      <c r="PLG139"/>
      <c r="PLH139"/>
      <c r="PLI139"/>
      <c r="PLJ139"/>
      <c r="PLK139"/>
      <c r="PLL139"/>
      <c r="PLM139"/>
      <c r="PLN139"/>
      <c r="PLO139"/>
      <c r="PLP139"/>
      <c r="PLQ139"/>
      <c r="PLR139"/>
      <c r="PLS139"/>
      <c r="PLT139"/>
      <c r="PLU139"/>
      <c r="PLV139"/>
      <c r="PLW139"/>
      <c r="PLX139"/>
      <c r="PLY139"/>
      <c r="PLZ139"/>
      <c r="PMA139"/>
      <c r="PMB139"/>
      <c r="PMC139"/>
      <c r="PMD139"/>
      <c r="PME139"/>
      <c r="PMF139"/>
      <c r="PMG139"/>
      <c r="PMH139"/>
      <c r="PMI139"/>
      <c r="PMJ139"/>
      <c r="PMK139"/>
      <c r="PML139"/>
      <c r="PMM139"/>
      <c r="PMN139"/>
      <c r="PMO139"/>
      <c r="PMP139"/>
      <c r="PMQ139"/>
      <c r="PMR139"/>
      <c r="PMS139"/>
      <c r="PMT139"/>
      <c r="PMU139"/>
      <c r="PMV139"/>
      <c r="PMW139"/>
      <c r="PMX139"/>
      <c r="PMY139"/>
      <c r="PMZ139"/>
      <c r="PNA139"/>
      <c r="PNB139"/>
      <c r="PNC139"/>
      <c r="PND139"/>
      <c r="PNE139"/>
      <c r="PNF139"/>
      <c r="PNG139"/>
      <c r="PNH139"/>
      <c r="PNI139"/>
      <c r="PNJ139"/>
      <c r="PNK139"/>
      <c r="PNL139"/>
      <c r="PNM139"/>
      <c r="PNN139"/>
      <c r="PNO139"/>
      <c r="PNP139"/>
      <c r="PNQ139"/>
      <c r="PNR139"/>
      <c r="PNS139"/>
      <c r="PNT139"/>
      <c r="PNU139"/>
      <c r="PNV139"/>
      <c r="PNW139"/>
      <c r="PNX139"/>
      <c r="PNY139"/>
      <c r="PNZ139"/>
      <c r="POA139"/>
      <c r="POB139"/>
      <c r="POC139"/>
      <c r="POD139"/>
      <c r="POE139"/>
      <c r="POF139"/>
      <c r="POG139"/>
      <c r="POH139"/>
      <c r="POI139"/>
      <c r="POJ139"/>
      <c r="POK139"/>
      <c r="POL139"/>
      <c r="POM139"/>
      <c r="PON139"/>
      <c r="POO139"/>
      <c r="POP139"/>
      <c r="POQ139"/>
      <c r="POR139"/>
      <c r="POS139"/>
      <c r="POT139"/>
      <c r="POU139"/>
      <c r="POV139"/>
      <c r="POW139"/>
      <c r="POX139"/>
      <c r="POY139"/>
      <c r="POZ139"/>
      <c r="PPA139"/>
      <c r="PPB139"/>
      <c r="PPC139"/>
      <c r="PPD139"/>
      <c r="PPE139"/>
      <c r="PPF139"/>
      <c r="PPG139"/>
      <c r="PPH139"/>
      <c r="PPI139"/>
      <c r="PPJ139"/>
      <c r="PPK139"/>
      <c r="PPL139"/>
      <c r="PPM139"/>
      <c r="PPN139"/>
      <c r="PPO139"/>
      <c r="PPP139"/>
      <c r="PPQ139"/>
      <c r="PPR139"/>
      <c r="PPS139"/>
      <c r="PPT139"/>
      <c r="PPU139"/>
      <c r="PPV139"/>
      <c r="PPW139"/>
      <c r="PPX139"/>
      <c r="PPY139"/>
      <c r="PPZ139"/>
      <c r="PQA139"/>
      <c r="PQB139"/>
      <c r="PQC139"/>
      <c r="PQD139"/>
      <c r="PQE139"/>
      <c r="PQF139"/>
      <c r="PQG139"/>
      <c r="PQH139"/>
      <c r="PQI139"/>
      <c r="PQJ139"/>
      <c r="PQK139"/>
      <c r="PQL139"/>
      <c r="PQM139"/>
      <c r="PQN139"/>
      <c r="PQO139"/>
      <c r="PQP139"/>
      <c r="PQQ139"/>
      <c r="PQR139"/>
      <c r="PQS139"/>
      <c r="PQT139"/>
      <c r="PQU139"/>
      <c r="PQV139"/>
      <c r="PQW139"/>
      <c r="PQX139"/>
      <c r="PQY139"/>
      <c r="PQZ139"/>
      <c r="PRA139"/>
      <c r="PRB139"/>
      <c r="PRC139"/>
      <c r="PRD139"/>
      <c r="PRE139"/>
      <c r="PRF139"/>
      <c r="PRG139"/>
      <c r="PRH139"/>
      <c r="PRI139"/>
      <c r="PRJ139"/>
      <c r="PRK139"/>
      <c r="PRL139"/>
      <c r="PRM139"/>
      <c r="PRN139"/>
      <c r="PRO139"/>
      <c r="PRP139"/>
      <c r="PRQ139"/>
      <c r="PRR139"/>
      <c r="PRS139"/>
      <c r="PRT139"/>
      <c r="PRU139"/>
      <c r="PRV139"/>
      <c r="PRW139"/>
      <c r="PRX139"/>
      <c r="PRY139"/>
      <c r="PRZ139"/>
      <c r="PSA139"/>
      <c r="PSB139"/>
      <c r="PSC139"/>
      <c r="PSD139"/>
      <c r="PSE139"/>
      <c r="PSF139"/>
      <c r="PSG139"/>
      <c r="PSH139"/>
      <c r="PSI139"/>
      <c r="PSJ139"/>
      <c r="PSK139"/>
      <c r="PSL139"/>
      <c r="PSM139"/>
      <c r="PSN139"/>
      <c r="PSO139"/>
      <c r="PSP139"/>
      <c r="PSQ139"/>
      <c r="PSR139"/>
      <c r="PSS139"/>
      <c r="PST139"/>
      <c r="PSU139"/>
      <c r="PSV139"/>
      <c r="PSW139"/>
      <c r="PSX139"/>
      <c r="PSY139"/>
      <c r="PSZ139"/>
      <c r="PTA139"/>
      <c r="PTB139"/>
      <c r="PTC139"/>
      <c r="PTD139"/>
      <c r="PTE139"/>
      <c r="PTF139"/>
      <c r="PTG139"/>
      <c r="PTH139"/>
      <c r="PTI139"/>
      <c r="PTJ139"/>
      <c r="PTK139"/>
      <c r="PTL139"/>
      <c r="PTM139"/>
      <c r="PTN139"/>
      <c r="PTO139"/>
      <c r="PTP139"/>
      <c r="PTQ139"/>
      <c r="PTR139"/>
      <c r="PTS139"/>
      <c r="PTT139"/>
      <c r="PTU139"/>
      <c r="PTV139"/>
      <c r="PTW139"/>
      <c r="PTX139"/>
      <c r="PTY139"/>
      <c r="PTZ139"/>
      <c r="PUA139"/>
      <c r="PUB139"/>
      <c r="PUC139"/>
      <c r="PUD139"/>
      <c r="PUE139"/>
      <c r="PUF139"/>
      <c r="PUG139"/>
      <c r="PUH139"/>
      <c r="PUI139"/>
      <c r="PUJ139"/>
      <c r="PUK139"/>
      <c r="PUL139"/>
      <c r="PUM139"/>
      <c r="PUN139"/>
      <c r="PUO139"/>
      <c r="PUP139"/>
      <c r="PUQ139"/>
      <c r="PUR139"/>
      <c r="PUS139"/>
      <c r="PUT139"/>
      <c r="PUU139"/>
      <c r="PUV139"/>
      <c r="PUW139"/>
      <c r="PUX139"/>
      <c r="PUY139"/>
      <c r="PUZ139"/>
      <c r="PVA139"/>
      <c r="PVB139"/>
      <c r="PVC139"/>
      <c r="PVD139"/>
      <c r="PVE139"/>
      <c r="PVF139"/>
      <c r="PVG139"/>
      <c r="PVH139"/>
      <c r="PVI139"/>
      <c r="PVJ139"/>
      <c r="PVK139"/>
      <c r="PVL139"/>
      <c r="PVM139"/>
      <c r="PVN139"/>
      <c r="PVO139"/>
      <c r="PVP139"/>
      <c r="PVQ139"/>
      <c r="PVR139"/>
      <c r="PVS139"/>
      <c r="PVT139"/>
      <c r="PVU139"/>
      <c r="PVV139"/>
      <c r="PVW139"/>
      <c r="PVX139"/>
      <c r="PVY139"/>
      <c r="PVZ139"/>
      <c r="PWA139"/>
      <c r="PWB139"/>
      <c r="PWC139"/>
      <c r="PWD139"/>
      <c r="PWE139"/>
      <c r="PWF139"/>
      <c r="PWG139"/>
      <c r="PWH139"/>
      <c r="PWI139"/>
      <c r="PWJ139"/>
      <c r="PWK139"/>
      <c r="PWL139"/>
      <c r="PWM139"/>
      <c r="PWN139"/>
      <c r="PWO139"/>
      <c r="PWP139"/>
      <c r="PWQ139"/>
      <c r="PWR139"/>
      <c r="PWS139"/>
      <c r="PWT139"/>
      <c r="PWU139"/>
      <c r="PWV139"/>
      <c r="PWW139"/>
      <c r="PWX139"/>
      <c r="PWY139"/>
      <c r="PWZ139"/>
      <c r="PXA139"/>
      <c r="PXB139"/>
      <c r="PXC139"/>
      <c r="PXD139"/>
      <c r="PXE139"/>
      <c r="PXF139"/>
      <c r="PXG139"/>
      <c r="PXH139"/>
      <c r="PXI139"/>
      <c r="PXJ139"/>
      <c r="PXK139"/>
      <c r="PXL139"/>
      <c r="PXM139"/>
      <c r="PXN139"/>
      <c r="PXO139"/>
      <c r="PXP139"/>
      <c r="PXQ139"/>
      <c r="PXR139"/>
      <c r="PXS139"/>
      <c r="PXT139"/>
      <c r="PXU139"/>
      <c r="PXV139"/>
      <c r="PXW139"/>
      <c r="PXX139"/>
      <c r="PXY139"/>
      <c r="PXZ139"/>
      <c r="PYA139"/>
      <c r="PYB139"/>
      <c r="PYC139"/>
      <c r="PYD139"/>
      <c r="PYE139"/>
      <c r="PYF139"/>
      <c r="PYG139"/>
      <c r="PYH139"/>
      <c r="PYI139"/>
      <c r="PYJ139"/>
      <c r="PYK139"/>
      <c r="PYL139"/>
      <c r="PYM139"/>
      <c r="PYN139"/>
      <c r="PYO139"/>
      <c r="PYP139"/>
      <c r="PYQ139"/>
      <c r="PYR139"/>
      <c r="PYS139"/>
      <c r="PYT139"/>
      <c r="PYU139"/>
      <c r="PYV139"/>
      <c r="PYW139"/>
      <c r="PYX139"/>
      <c r="PYY139"/>
      <c r="PYZ139"/>
      <c r="PZA139"/>
      <c r="PZB139"/>
      <c r="PZC139"/>
      <c r="PZD139"/>
      <c r="PZE139"/>
      <c r="PZF139"/>
      <c r="PZG139"/>
      <c r="PZH139"/>
      <c r="PZI139"/>
      <c r="PZJ139"/>
      <c r="PZK139"/>
      <c r="PZL139"/>
      <c r="PZM139"/>
      <c r="PZN139"/>
      <c r="PZO139"/>
      <c r="PZP139"/>
      <c r="PZQ139"/>
      <c r="PZR139"/>
      <c r="PZS139"/>
      <c r="PZT139"/>
      <c r="PZU139"/>
      <c r="PZV139"/>
      <c r="PZW139"/>
      <c r="PZX139"/>
      <c r="PZY139"/>
      <c r="PZZ139"/>
      <c r="QAA139"/>
      <c r="QAB139"/>
      <c r="QAC139"/>
      <c r="QAD139"/>
      <c r="QAE139"/>
      <c r="QAF139"/>
      <c r="QAG139"/>
      <c r="QAH139"/>
      <c r="QAI139"/>
      <c r="QAJ139"/>
      <c r="QAK139"/>
      <c r="QAL139"/>
      <c r="QAM139"/>
      <c r="QAN139"/>
      <c r="QAO139"/>
      <c r="QAP139"/>
      <c r="QAQ139"/>
      <c r="QAR139"/>
      <c r="QAS139"/>
      <c r="QAT139"/>
      <c r="QAU139"/>
      <c r="QAV139"/>
      <c r="QAW139"/>
      <c r="QAX139"/>
      <c r="QAY139"/>
      <c r="QAZ139"/>
      <c r="QBA139"/>
      <c r="QBB139"/>
      <c r="QBC139"/>
      <c r="QBD139"/>
      <c r="QBE139"/>
      <c r="QBF139"/>
      <c r="QBG139"/>
      <c r="QBH139"/>
      <c r="QBI139"/>
      <c r="QBJ139"/>
      <c r="QBK139"/>
      <c r="QBL139"/>
      <c r="QBM139"/>
      <c r="QBN139"/>
      <c r="QBO139"/>
      <c r="QBP139"/>
      <c r="QBQ139"/>
      <c r="QBR139"/>
      <c r="QBS139"/>
      <c r="QBT139"/>
      <c r="QBU139"/>
      <c r="QBV139"/>
      <c r="QBW139"/>
      <c r="QBX139"/>
      <c r="QBY139"/>
      <c r="QBZ139"/>
      <c r="QCA139"/>
      <c r="QCB139"/>
      <c r="QCC139"/>
      <c r="QCD139"/>
      <c r="QCE139"/>
      <c r="QCF139"/>
      <c r="QCG139"/>
      <c r="QCH139"/>
      <c r="QCI139"/>
      <c r="QCJ139"/>
      <c r="QCK139"/>
      <c r="QCL139"/>
      <c r="QCM139"/>
      <c r="QCN139"/>
      <c r="QCO139"/>
      <c r="QCP139"/>
      <c r="QCQ139"/>
      <c r="QCR139"/>
      <c r="QCS139"/>
      <c r="QCT139"/>
      <c r="QCU139"/>
      <c r="QCV139"/>
      <c r="QCW139"/>
      <c r="QCX139"/>
      <c r="QCY139"/>
      <c r="QCZ139"/>
      <c r="QDA139"/>
      <c r="QDB139"/>
      <c r="QDC139"/>
      <c r="QDD139"/>
      <c r="QDE139"/>
      <c r="QDF139"/>
      <c r="QDG139"/>
      <c r="QDH139"/>
      <c r="QDI139"/>
      <c r="QDJ139"/>
      <c r="QDK139"/>
      <c r="QDL139"/>
      <c r="QDM139"/>
      <c r="QDN139"/>
      <c r="QDO139"/>
      <c r="QDP139"/>
      <c r="QDQ139"/>
      <c r="QDR139"/>
      <c r="QDS139"/>
      <c r="QDT139"/>
      <c r="QDU139"/>
      <c r="QDV139"/>
      <c r="QDW139"/>
      <c r="QDX139"/>
      <c r="QDY139"/>
      <c r="QDZ139"/>
      <c r="QEA139"/>
      <c r="QEB139"/>
      <c r="QEC139"/>
      <c r="QED139"/>
      <c r="QEE139"/>
      <c r="QEF139"/>
      <c r="QEG139"/>
      <c r="QEH139"/>
      <c r="QEI139"/>
      <c r="QEJ139"/>
      <c r="QEK139"/>
      <c r="QEL139"/>
      <c r="QEM139"/>
      <c r="QEN139"/>
      <c r="QEO139"/>
      <c r="QEP139"/>
      <c r="QEQ139"/>
      <c r="QER139"/>
      <c r="QES139"/>
      <c r="QET139"/>
      <c r="QEU139"/>
      <c r="QEV139"/>
      <c r="QEW139"/>
      <c r="QEX139"/>
      <c r="QEY139"/>
      <c r="QEZ139"/>
      <c r="QFA139"/>
      <c r="QFB139"/>
      <c r="QFC139"/>
      <c r="QFD139"/>
      <c r="QFE139"/>
      <c r="QFF139"/>
      <c r="QFG139"/>
      <c r="QFH139"/>
      <c r="QFI139"/>
      <c r="QFJ139"/>
      <c r="QFK139"/>
      <c r="QFL139"/>
      <c r="QFM139"/>
      <c r="QFN139"/>
      <c r="QFO139"/>
      <c r="QFP139"/>
      <c r="QFQ139"/>
      <c r="QFR139"/>
      <c r="QFS139"/>
      <c r="QFT139"/>
      <c r="QFU139"/>
      <c r="QFV139"/>
      <c r="QFW139"/>
      <c r="QFX139"/>
      <c r="QFY139"/>
      <c r="QFZ139"/>
      <c r="QGA139"/>
      <c r="QGB139"/>
      <c r="QGC139"/>
      <c r="QGD139"/>
      <c r="QGE139"/>
      <c r="QGF139"/>
      <c r="QGG139"/>
      <c r="QGH139"/>
      <c r="QGI139"/>
      <c r="QGJ139"/>
      <c r="QGK139"/>
      <c r="QGL139"/>
      <c r="QGM139"/>
      <c r="QGN139"/>
      <c r="QGO139"/>
      <c r="QGP139"/>
      <c r="QGQ139"/>
      <c r="QGR139"/>
      <c r="QGS139"/>
      <c r="QGT139"/>
      <c r="QGU139"/>
      <c r="QGV139"/>
      <c r="QGW139"/>
      <c r="QGX139"/>
      <c r="QGY139"/>
      <c r="QGZ139"/>
      <c r="QHA139"/>
      <c r="QHB139"/>
      <c r="QHC139"/>
      <c r="QHD139"/>
      <c r="QHE139"/>
      <c r="QHF139"/>
      <c r="QHG139"/>
      <c r="QHH139"/>
      <c r="QHI139"/>
      <c r="QHJ139"/>
      <c r="QHK139"/>
      <c r="QHL139"/>
      <c r="QHM139"/>
      <c r="QHN139"/>
      <c r="QHO139"/>
      <c r="QHP139"/>
      <c r="QHQ139"/>
      <c r="QHR139"/>
      <c r="QHS139"/>
      <c r="QHT139"/>
      <c r="QHU139"/>
      <c r="QHV139"/>
      <c r="QHW139"/>
      <c r="QHX139"/>
      <c r="QHY139"/>
      <c r="QHZ139"/>
      <c r="QIA139"/>
      <c r="QIB139"/>
      <c r="QIC139"/>
      <c r="QID139"/>
      <c r="QIE139"/>
      <c r="QIF139"/>
      <c r="QIG139"/>
      <c r="QIH139"/>
      <c r="QII139"/>
      <c r="QIJ139"/>
      <c r="QIK139"/>
      <c r="QIL139"/>
      <c r="QIM139"/>
      <c r="QIN139"/>
      <c r="QIO139"/>
      <c r="QIP139"/>
      <c r="QIQ139"/>
      <c r="QIR139"/>
      <c r="QIS139"/>
      <c r="QIT139"/>
      <c r="QIU139"/>
      <c r="QIV139"/>
      <c r="QIW139"/>
      <c r="QIX139"/>
      <c r="QIY139"/>
      <c r="QIZ139"/>
      <c r="QJA139"/>
      <c r="QJB139"/>
      <c r="QJC139"/>
      <c r="QJD139"/>
      <c r="QJE139"/>
      <c r="QJF139"/>
      <c r="QJG139"/>
      <c r="QJH139"/>
      <c r="QJI139"/>
      <c r="QJJ139"/>
      <c r="QJK139"/>
      <c r="QJL139"/>
      <c r="QJM139"/>
      <c r="QJN139"/>
      <c r="QJO139"/>
      <c r="QJP139"/>
      <c r="QJQ139"/>
      <c r="QJR139"/>
      <c r="QJS139"/>
      <c r="QJT139"/>
      <c r="QJU139"/>
      <c r="QJV139"/>
      <c r="QJW139"/>
      <c r="QJX139"/>
      <c r="QJY139"/>
      <c r="QJZ139"/>
      <c r="QKA139"/>
      <c r="QKB139"/>
      <c r="QKC139"/>
      <c r="QKD139"/>
      <c r="QKE139"/>
      <c r="QKF139"/>
      <c r="QKG139"/>
      <c r="QKH139"/>
      <c r="QKI139"/>
      <c r="QKJ139"/>
      <c r="QKK139"/>
      <c r="QKL139"/>
      <c r="QKM139"/>
      <c r="QKN139"/>
      <c r="QKO139"/>
      <c r="QKP139"/>
      <c r="QKQ139"/>
      <c r="QKR139"/>
      <c r="QKS139"/>
      <c r="QKT139"/>
      <c r="QKU139"/>
      <c r="QKV139"/>
      <c r="QKW139"/>
      <c r="QKX139"/>
      <c r="QKY139"/>
      <c r="QKZ139"/>
      <c r="QLA139"/>
      <c r="QLB139"/>
      <c r="QLC139"/>
      <c r="QLD139"/>
      <c r="QLE139"/>
      <c r="QLF139"/>
      <c r="QLG139"/>
      <c r="QLH139"/>
      <c r="QLI139"/>
      <c r="QLJ139"/>
      <c r="QLK139"/>
      <c r="QLL139"/>
      <c r="QLM139"/>
      <c r="QLN139"/>
      <c r="QLO139"/>
      <c r="QLP139"/>
      <c r="QLQ139"/>
      <c r="QLR139"/>
      <c r="QLS139"/>
      <c r="QLT139"/>
      <c r="QLU139"/>
      <c r="QLV139"/>
      <c r="QLW139"/>
      <c r="QLX139"/>
      <c r="QLY139"/>
      <c r="QLZ139"/>
      <c r="QMA139"/>
      <c r="QMB139"/>
      <c r="QMC139"/>
      <c r="QMD139"/>
      <c r="QME139"/>
      <c r="QMF139"/>
      <c r="QMG139"/>
      <c r="QMH139"/>
      <c r="QMI139"/>
      <c r="QMJ139"/>
      <c r="QMK139"/>
      <c r="QML139"/>
      <c r="QMM139"/>
      <c r="QMN139"/>
      <c r="QMO139"/>
      <c r="QMP139"/>
      <c r="QMQ139"/>
      <c r="QMR139"/>
      <c r="QMS139"/>
      <c r="QMT139"/>
      <c r="QMU139"/>
      <c r="QMV139"/>
      <c r="QMW139"/>
      <c r="QMX139"/>
      <c r="QMY139"/>
      <c r="QMZ139"/>
      <c r="QNA139"/>
      <c r="QNB139"/>
      <c r="QNC139"/>
      <c r="QND139"/>
      <c r="QNE139"/>
      <c r="QNF139"/>
      <c r="QNG139"/>
      <c r="QNH139"/>
      <c r="QNI139"/>
      <c r="QNJ139"/>
      <c r="QNK139"/>
      <c r="QNL139"/>
      <c r="QNM139"/>
      <c r="QNN139"/>
      <c r="QNO139"/>
      <c r="QNP139"/>
      <c r="QNQ139"/>
      <c r="QNR139"/>
      <c r="QNS139"/>
      <c r="QNT139"/>
      <c r="QNU139"/>
      <c r="QNV139"/>
      <c r="QNW139"/>
      <c r="QNX139"/>
      <c r="QNY139"/>
      <c r="QNZ139"/>
      <c r="QOA139"/>
      <c r="QOB139"/>
      <c r="QOC139"/>
      <c r="QOD139"/>
      <c r="QOE139"/>
      <c r="QOF139"/>
      <c r="QOG139"/>
      <c r="QOH139"/>
      <c r="QOI139"/>
      <c r="QOJ139"/>
      <c r="QOK139"/>
      <c r="QOL139"/>
      <c r="QOM139"/>
      <c r="QON139"/>
      <c r="QOO139"/>
      <c r="QOP139"/>
      <c r="QOQ139"/>
      <c r="QOR139"/>
      <c r="QOS139"/>
      <c r="QOT139"/>
      <c r="QOU139"/>
      <c r="QOV139"/>
      <c r="QOW139"/>
      <c r="QOX139"/>
      <c r="QOY139"/>
      <c r="QOZ139"/>
      <c r="QPA139"/>
      <c r="QPB139"/>
      <c r="QPC139"/>
      <c r="QPD139"/>
      <c r="QPE139"/>
      <c r="QPF139"/>
      <c r="QPG139"/>
      <c r="QPH139"/>
      <c r="QPI139"/>
      <c r="QPJ139"/>
      <c r="QPK139"/>
      <c r="QPL139"/>
      <c r="QPM139"/>
      <c r="QPN139"/>
      <c r="QPO139"/>
      <c r="QPP139"/>
      <c r="QPQ139"/>
      <c r="QPR139"/>
      <c r="QPS139"/>
      <c r="QPT139"/>
      <c r="QPU139"/>
      <c r="QPV139"/>
      <c r="QPW139"/>
      <c r="QPX139"/>
      <c r="QPY139"/>
      <c r="QPZ139"/>
      <c r="QQA139"/>
      <c r="QQB139"/>
      <c r="QQC139"/>
      <c r="QQD139"/>
      <c r="QQE139"/>
      <c r="QQF139"/>
      <c r="QQG139"/>
      <c r="QQH139"/>
      <c r="QQI139"/>
      <c r="QQJ139"/>
      <c r="QQK139"/>
      <c r="QQL139"/>
      <c r="QQM139"/>
      <c r="QQN139"/>
      <c r="QQO139"/>
      <c r="QQP139"/>
      <c r="QQQ139"/>
      <c r="QQR139"/>
      <c r="QQS139"/>
      <c r="QQT139"/>
      <c r="QQU139"/>
      <c r="QQV139"/>
      <c r="QQW139"/>
      <c r="QQX139"/>
      <c r="QQY139"/>
      <c r="QQZ139"/>
      <c r="QRA139"/>
      <c r="QRB139"/>
      <c r="QRC139"/>
      <c r="QRD139"/>
      <c r="QRE139"/>
      <c r="QRF139"/>
      <c r="QRG139"/>
      <c r="QRH139"/>
      <c r="QRI139"/>
      <c r="QRJ139"/>
      <c r="QRK139"/>
      <c r="QRL139"/>
      <c r="QRM139"/>
      <c r="QRN139"/>
      <c r="QRO139"/>
      <c r="QRP139"/>
      <c r="QRQ139"/>
      <c r="QRR139"/>
      <c r="QRS139"/>
      <c r="QRT139"/>
      <c r="QRU139"/>
      <c r="QRV139"/>
      <c r="QRW139"/>
      <c r="QRX139"/>
      <c r="QRY139"/>
      <c r="QRZ139"/>
      <c r="QSA139"/>
      <c r="QSB139"/>
      <c r="QSC139"/>
      <c r="QSD139"/>
      <c r="QSE139"/>
      <c r="QSF139"/>
      <c r="QSG139"/>
      <c r="QSH139"/>
      <c r="QSI139"/>
      <c r="QSJ139"/>
      <c r="QSK139"/>
      <c r="QSL139"/>
      <c r="QSM139"/>
      <c r="QSN139"/>
      <c r="QSO139"/>
      <c r="QSP139"/>
      <c r="QSQ139"/>
      <c r="QSR139"/>
      <c r="QSS139"/>
      <c r="QST139"/>
      <c r="QSU139"/>
      <c r="QSV139"/>
      <c r="QSW139"/>
      <c r="QSX139"/>
      <c r="QSY139"/>
      <c r="QSZ139"/>
      <c r="QTA139"/>
      <c r="QTB139"/>
      <c r="QTC139"/>
      <c r="QTD139"/>
      <c r="QTE139"/>
      <c r="QTF139"/>
      <c r="QTG139"/>
      <c r="QTH139"/>
      <c r="QTI139"/>
      <c r="QTJ139"/>
      <c r="QTK139"/>
      <c r="QTL139"/>
      <c r="QTM139"/>
      <c r="QTN139"/>
      <c r="QTO139"/>
      <c r="QTP139"/>
      <c r="QTQ139"/>
      <c r="QTR139"/>
      <c r="QTS139"/>
      <c r="QTT139"/>
      <c r="QTU139"/>
      <c r="QTV139"/>
      <c r="QTW139"/>
      <c r="QTX139"/>
      <c r="QTY139"/>
      <c r="QTZ139"/>
      <c r="QUA139"/>
      <c r="QUB139"/>
      <c r="QUC139"/>
      <c r="QUD139"/>
      <c r="QUE139"/>
      <c r="QUF139"/>
      <c r="QUG139"/>
      <c r="QUH139"/>
      <c r="QUI139"/>
      <c r="QUJ139"/>
      <c r="QUK139"/>
      <c r="QUL139"/>
      <c r="QUM139"/>
      <c r="QUN139"/>
      <c r="QUO139"/>
      <c r="QUP139"/>
      <c r="QUQ139"/>
      <c r="QUR139"/>
      <c r="QUS139"/>
      <c r="QUT139"/>
      <c r="QUU139"/>
      <c r="QUV139"/>
      <c r="QUW139"/>
      <c r="QUX139"/>
      <c r="QUY139"/>
      <c r="QUZ139"/>
      <c r="QVA139"/>
      <c r="QVB139"/>
      <c r="QVC139"/>
      <c r="QVD139"/>
      <c r="QVE139"/>
      <c r="QVF139"/>
      <c r="QVG139"/>
      <c r="QVH139"/>
      <c r="QVI139"/>
      <c r="QVJ139"/>
      <c r="QVK139"/>
      <c r="QVL139"/>
      <c r="QVM139"/>
      <c r="QVN139"/>
      <c r="QVO139"/>
      <c r="QVP139"/>
      <c r="QVQ139"/>
      <c r="QVR139"/>
      <c r="QVS139"/>
      <c r="QVT139"/>
      <c r="QVU139"/>
      <c r="QVV139"/>
      <c r="QVW139"/>
      <c r="QVX139"/>
      <c r="QVY139"/>
      <c r="QVZ139"/>
      <c r="QWA139"/>
      <c r="QWB139"/>
      <c r="QWC139"/>
      <c r="QWD139"/>
      <c r="QWE139"/>
      <c r="QWF139"/>
      <c r="QWG139"/>
      <c r="QWH139"/>
      <c r="QWI139"/>
      <c r="QWJ139"/>
      <c r="QWK139"/>
      <c r="QWL139"/>
      <c r="QWM139"/>
      <c r="QWN139"/>
      <c r="QWO139"/>
      <c r="QWP139"/>
      <c r="QWQ139"/>
      <c r="QWR139"/>
      <c r="QWS139"/>
      <c r="QWT139"/>
      <c r="QWU139"/>
      <c r="QWV139"/>
      <c r="QWW139"/>
      <c r="QWX139"/>
      <c r="QWY139"/>
      <c r="QWZ139"/>
      <c r="QXA139"/>
      <c r="QXB139"/>
      <c r="QXC139"/>
      <c r="QXD139"/>
      <c r="QXE139"/>
      <c r="QXF139"/>
      <c r="QXG139"/>
      <c r="QXH139"/>
      <c r="QXI139"/>
      <c r="QXJ139"/>
      <c r="QXK139"/>
      <c r="QXL139"/>
      <c r="QXM139"/>
      <c r="QXN139"/>
      <c r="QXO139"/>
      <c r="QXP139"/>
      <c r="QXQ139"/>
      <c r="QXR139"/>
      <c r="QXS139"/>
      <c r="QXT139"/>
      <c r="QXU139"/>
      <c r="QXV139"/>
      <c r="QXW139"/>
      <c r="QXX139"/>
      <c r="QXY139"/>
      <c r="QXZ139"/>
      <c r="QYA139"/>
      <c r="QYB139"/>
      <c r="QYC139"/>
      <c r="QYD139"/>
      <c r="QYE139"/>
      <c r="QYF139"/>
      <c r="QYG139"/>
      <c r="QYH139"/>
      <c r="QYI139"/>
      <c r="QYJ139"/>
      <c r="QYK139"/>
      <c r="QYL139"/>
      <c r="QYM139"/>
      <c r="QYN139"/>
      <c r="QYO139"/>
      <c r="QYP139"/>
      <c r="QYQ139"/>
      <c r="QYR139"/>
      <c r="QYS139"/>
      <c r="QYT139"/>
      <c r="QYU139"/>
      <c r="QYV139"/>
      <c r="QYW139"/>
      <c r="QYX139"/>
      <c r="QYY139"/>
      <c r="QYZ139"/>
      <c r="QZA139"/>
      <c r="QZB139"/>
      <c r="QZC139"/>
      <c r="QZD139"/>
      <c r="QZE139"/>
      <c r="QZF139"/>
      <c r="QZG139"/>
      <c r="QZH139"/>
      <c r="QZI139"/>
      <c r="QZJ139"/>
      <c r="QZK139"/>
      <c r="QZL139"/>
      <c r="QZM139"/>
      <c r="QZN139"/>
      <c r="QZO139"/>
      <c r="QZP139"/>
      <c r="QZQ139"/>
      <c r="QZR139"/>
      <c r="QZS139"/>
      <c r="QZT139"/>
      <c r="QZU139"/>
      <c r="QZV139"/>
      <c r="QZW139"/>
      <c r="QZX139"/>
      <c r="QZY139"/>
      <c r="QZZ139"/>
      <c r="RAA139"/>
      <c r="RAB139"/>
      <c r="RAC139"/>
      <c r="RAD139"/>
      <c r="RAE139"/>
      <c r="RAF139"/>
      <c r="RAG139"/>
      <c r="RAH139"/>
      <c r="RAI139"/>
      <c r="RAJ139"/>
      <c r="RAK139"/>
      <c r="RAL139"/>
      <c r="RAM139"/>
      <c r="RAN139"/>
      <c r="RAO139"/>
      <c r="RAP139"/>
      <c r="RAQ139"/>
      <c r="RAR139"/>
      <c r="RAS139"/>
      <c r="RAT139"/>
      <c r="RAU139"/>
      <c r="RAV139"/>
      <c r="RAW139"/>
      <c r="RAX139"/>
      <c r="RAY139"/>
      <c r="RAZ139"/>
      <c r="RBA139"/>
      <c r="RBB139"/>
      <c r="RBC139"/>
      <c r="RBD139"/>
      <c r="RBE139"/>
      <c r="RBF139"/>
      <c r="RBG139"/>
      <c r="RBH139"/>
      <c r="RBI139"/>
      <c r="RBJ139"/>
      <c r="RBK139"/>
      <c r="RBL139"/>
      <c r="RBM139"/>
      <c r="RBN139"/>
      <c r="RBO139"/>
      <c r="RBP139"/>
      <c r="RBQ139"/>
      <c r="RBR139"/>
      <c r="RBS139"/>
      <c r="RBT139"/>
      <c r="RBU139"/>
      <c r="RBV139"/>
      <c r="RBW139"/>
      <c r="RBX139"/>
      <c r="RBY139"/>
      <c r="RBZ139"/>
      <c r="RCA139"/>
      <c r="RCB139"/>
      <c r="RCC139"/>
      <c r="RCD139"/>
      <c r="RCE139"/>
      <c r="RCF139"/>
      <c r="RCG139"/>
      <c r="RCH139"/>
      <c r="RCI139"/>
      <c r="RCJ139"/>
      <c r="RCK139"/>
      <c r="RCL139"/>
      <c r="RCM139"/>
      <c r="RCN139"/>
      <c r="RCO139"/>
      <c r="RCP139"/>
      <c r="RCQ139"/>
      <c r="RCR139"/>
      <c r="RCS139"/>
      <c r="RCT139"/>
      <c r="RCU139"/>
      <c r="RCV139"/>
      <c r="RCW139"/>
      <c r="RCX139"/>
      <c r="RCY139"/>
      <c r="RCZ139"/>
      <c r="RDA139"/>
      <c r="RDB139"/>
      <c r="RDC139"/>
      <c r="RDD139"/>
      <c r="RDE139"/>
      <c r="RDF139"/>
      <c r="RDG139"/>
      <c r="RDH139"/>
      <c r="RDI139"/>
      <c r="RDJ139"/>
      <c r="RDK139"/>
      <c r="RDL139"/>
      <c r="RDM139"/>
      <c r="RDN139"/>
      <c r="RDO139"/>
      <c r="RDP139"/>
      <c r="RDQ139"/>
      <c r="RDR139"/>
      <c r="RDS139"/>
      <c r="RDT139"/>
      <c r="RDU139"/>
      <c r="RDV139"/>
      <c r="RDW139"/>
      <c r="RDX139"/>
      <c r="RDY139"/>
      <c r="RDZ139"/>
      <c r="REA139"/>
      <c r="REB139"/>
      <c r="REC139"/>
      <c r="RED139"/>
      <c r="REE139"/>
      <c r="REF139"/>
      <c r="REG139"/>
      <c r="REH139"/>
      <c r="REI139"/>
      <c r="REJ139"/>
      <c r="REK139"/>
      <c r="REL139"/>
      <c r="REM139"/>
      <c r="REN139"/>
      <c r="REO139"/>
      <c r="REP139"/>
      <c r="REQ139"/>
      <c r="RER139"/>
      <c r="RES139"/>
      <c r="RET139"/>
      <c r="REU139"/>
      <c r="REV139"/>
      <c r="REW139"/>
      <c r="REX139"/>
      <c r="REY139"/>
      <c r="REZ139"/>
      <c r="RFA139"/>
      <c r="RFB139"/>
      <c r="RFC139"/>
      <c r="RFD139"/>
      <c r="RFE139"/>
      <c r="RFF139"/>
      <c r="RFG139"/>
      <c r="RFH139"/>
      <c r="RFI139"/>
      <c r="RFJ139"/>
      <c r="RFK139"/>
      <c r="RFL139"/>
      <c r="RFM139"/>
      <c r="RFN139"/>
      <c r="RFO139"/>
      <c r="RFP139"/>
      <c r="RFQ139"/>
      <c r="RFR139"/>
      <c r="RFS139"/>
      <c r="RFT139"/>
      <c r="RFU139"/>
      <c r="RFV139"/>
      <c r="RFW139"/>
      <c r="RFX139"/>
      <c r="RFY139"/>
      <c r="RFZ139"/>
      <c r="RGA139"/>
      <c r="RGB139"/>
      <c r="RGC139"/>
      <c r="RGD139"/>
      <c r="RGE139"/>
      <c r="RGF139"/>
      <c r="RGG139"/>
      <c r="RGH139"/>
      <c r="RGI139"/>
      <c r="RGJ139"/>
      <c r="RGK139"/>
      <c r="RGL139"/>
      <c r="RGM139"/>
      <c r="RGN139"/>
      <c r="RGO139"/>
      <c r="RGP139"/>
      <c r="RGQ139"/>
      <c r="RGR139"/>
      <c r="RGS139"/>
      <c r="RGT139"/>
      <c r="RGU139"/>
      <c r="RGV139"/>
      <c r="RGW139"/>
      <c r="RGX139"/>
      <c r="RGY139"/>
      <c r="RGZ139"/>
      <c r="RHA139"/>
      <c r="RHB139"/>
      <c r="RHC139"/>
      <c r="RHD139"/>
      <c r="RHE139"/>
      <c r="RHF139"/>
      <c r="RHG139"/>
      <c r="RHH139"/>
      <c r="RHI139"/>
      <c r="RHJ139"/>
      <c r="RHK139"/>
      <c r="RHL139"/>
      <c r="RHM139"/>
      <c r="RHN139"/>
      <c r="RHO139"/>
      <c r="RHP139"/>
      <c r="RHQ139"/>
      <c r="RHR139"/>
      <c r="RHS139"/>
      <c r="RHT139"/>
      <c r="RHU139"/>
      <c r="RHV139"/>
      <c r="RHW139"/>
      <c r="RHX139"/>
      <c r="RHY139"/>
      <c r="RHZ139"/>
      <c r="RIA139"/>
      <c r="RIB139"/>
      <c r="RIC139"/>
      <c r="RID139"/>
      <c r="RIE139"/>
      <c r="RIF139"/>
      <c r="RIG139"/>
      <c r="RIH139"/>
      <c r="RII139"/>
      <c r="RIJ139"/>
      <c r="RIK139"/>
      <c r="RIL139"/>
      <c r="RIM139"/>
      <c r="RIN139"/>
      <c r="RIO139"/>
      <c r="RIP139"/>
      <c r="RIQ139"/>
      <c r="RIR139"/>
      <c r="RIS139"/>
      <c r="RIT139"/>
      <c r="RIU139"/>
      <c r="RIV139"/>
      <c r="RIW139"/>
      <c r="RIX139"/>
      <c r="RIY139"/>
      <c r="RIZ139"/>
      <c r="RJA139"/>
      <c r="RJB139"/>
      <c r="RJC139"/>
      <c r="RJD139"/>
      <c r="RJE139"/>
      <c r="RJF139"/>
      <c r="RJG139"/>
      <c r="RJH139"/>
      <c r="RJI139"/>
      <c r="RJJ139"/>
      <c r="RJK139"/>
      <c r="RJL139"/>
      <c r="RJM139"/>
      <c r="RJN139"/>
      <c r="RJO139"/>
      <c r="RJP139"/>
      <c r="RJQ139"/>
      <c r="RJR139"/>
      <c r="RJS139"/>
      <c r="RJT139"/>
      <c r="RJU139"/>
      <c r="RJV139"/>
      <c r="RJW139"/>
      <c r="RJX139"/>
      <c r="RJY139"/>
      <c r="RJZ139"/>
      <c r="RKA139"/>
      <c r="RKB139"/>
      <c r="RKC139"/>
      <c r="RKD139"/>
      <c r="RKE139"/>
      <c r="RKF139"/>
      <c r="RKG139"/>
      <c r="RKH139"/>
      <c r="RKI139"/>
      <c r="RKJ139"/>
      <c r="RKK139"/>
      <c r="RKL139"/>
      <c r="RKM139"/>
      <c r="RKN139"/>
      <c r="RKO139"/>
      <c r="RKP139"/>
      <c r="RKQ139"/>
      <c r="RKR139"/>
      <c r="RKS139"/>
      <c r="RKT139"/>
      <c r="RKU139"/>
      <c r="RKV139"/>
      <c r="RKW139"/>
      <c r="RKX139"/>
      <c r="RKY139"/>
      <c r="RKZ139"/>
      <c r="RLA139"/>
      <c r="RLB139"/>
      <c r="RLC139"/>
      <c r="RLD139"/>
      <c r="RLE139"/>
      <c r="RLF139"/>
      <c r="RLG139"/>
      <c r="RLH139"/>
      <c r="RLI139"/>
      <c r="RLJ139"/>
      <c r="RLK139"/>
      <c r="RLL139"/>
      <c r="RLM139"/>
      <c r="RLN139"/>
      <c r="RLO139"/>
      <c r="RLP139"/>
      <c r="RLQ139"/>
      <c r="RLR139"/>
      <c r="RLS139"/>
      <c r="RLT139"/>
      <c r="RLU139"/>
      <c r="RLV139"/>
      <c r="RLW139"/>
      <c r="RLX139"/>
      <c r="RLY139"/>
      <c r="RLZ139"/>
      <c r="RMA139"/>
      <c r="RMB139"/>
      <c r="RMC139"/>
      <c r="RMD139"/>
      <c r="RME139"/>
      <c r="RMF139"/>
      <c r="RMG139"/>
      <c r="RMH139"/>
      <c r="RMI139"/>
      <c r="RMJ139"/>
      <c r="RMK139"/>
      <c r="RML139"/>
      <c r="RMM139"/>
      <c r="RMN139"/>
      <c r="RMO139"/>
      <c r="RMP139"/>
      <c r="RMQ139"/>
      <c r="RMR139"/>
      <c r="RMS139"/>
      <c r="RMT139"/>
      <c r="RMU139"/>
      <c r="RMV139"/>
      <c r="RMW139"/>
      <c r="RMX139"/>
      <c r="RMY139"/>
      <c r="RMZ139"/>
      <c r="RNA139"/>
      <c r="RNB139"/>
      <c r="RNC139"/>
      <c r="RND139"/>
      <c r="RNE139"/>
      <c r="RNF139"/>
      <c r="RNG139"/>
      <c r="RNH139"/>
      <c r="RNI139"/>
      <c r="RNJ139"/>
      <c r="RNK139"/>
      <c r="RNL139"/>
      <c r="RNM139"/>
      <c r="RNN139"/>
      <c r="RNO139"/>
      <c r="RNP139"/>
      <c r="RNQ139"/>
      <c r="RNR139"/>
      <c r="RNS139"/>
      <c r="RNT139"/>
      <c r="RNU139"/>
      <c r="RNV139"/>
      <c r="RNW139"/>
      <c r="RNX139"/>
      <c r="RNY139"/>
      <c r="RNZ139"/>
      <c r="ROA139"/>
      <c r="ROB139"/>
      <c r="ROC139"/>
      <c r="ROD139"/>
      <c r="ROE139"/>
      <c r="ROF139"/>
      <c r="ROG139"/>
      <c r="ROH139"/>
      <c r="ROI139"/>
      <c r="ROJ139"/>
      <c r="ROK139"/>
      <c r="ROL139"/>
      <c r="ROM139"/>
      <c r="RON139"/>
      <c r="ROO139"/>
      <c r="ROP139"/>
      <c r="ROQ139"/>
      <c r="ROR139"/>
      <c r="ROS139"/>
      <c r="ROT139"/>
      <c r="ROU139"/>
      <c r="ROV139"/>
      <c r="ROW139"/>
      <c r="ROX139"/>
      <c r="ROY139"/>
      <c r="ROZ139"/>
      <c r="RPA139"/>
      <c r="RPB139"/>
      <c r="RPC139"/>
      <c r="RPD139"/>
      <c r="RPE139"/>
      <c r="RPF139"/>
      <c r="RPG139"/>
      <c r="RPH139"/>
      <c r="RPI139"/>
      <c r="RPJ139"/>
      <c r="RPK139"/>
      <c r="RPL139"/>
      <c r="RPM139"/>
      <c r="RPN139"/>
      <c r="RPO139"/>
      <c r="RPP139"/>
      <c r="RPQ139"/>
      <c r="RPR139"/>
      <c r="RPS139"/>
      <c r="RPT139"/>
      <c r="RPU139"/>
      <c r="RPV139"/>
      <c r="RPW139"/>
      <c r="RPX139"/>
      <c r="RPY139"/>
      <c r="RPZ139"/>
      <c r="RQA139"/>
      <c r="RQB139"/>
      <c r="RQC139"/>
      <c r="RQD139"/>
      <c r="RQE139"/>
      <c r="RQF139"/>
      <c r="RQG139"/>
      <c r="RQH139"/>
      <c r="RQI139"/>
      <c r="RQJ139"/>
      <c r="RQK139"/>
      <c r="RQL139"/>
      <c r="RQM139"/>
      <c r="RQN139"/>
      <c r="RQO139"/>
      <c r="RQP139"/>
      <c r="RQQ139"/>
      <c r="RQR139"/>
      <c r="RQS139"/>
      <c r="RQT139"/>
      <c r="RQU139"/>
      <c r="RQV139"/>
      <c r="RQW139"/>
      <c r="RQX139"/>
      <c r="RQY139"/>
      <c r="RQZ139"/>
      <c r="RRA139"/>
      <c r="RRB139"/>
      <c r="RRC139"/>
      <c r="RRD139"/>
      <c r="RRE139"/>
      <c r="RRF139"/>
      <c r="RRG139"/>
      <c r="RRH139"/>
      <c r="RRI139"/>
      <c r="RRJ139"/>
      <c r="RRK139"/>
      <c r="RRL139"/>
      <c r="RRM139"/>
      <c r="RRN139"/>
      <c r="RRO139"/>
      <c r="RRP139"/>
      <c r="RRQ139"/>
      <c r="RRR139"/>
      <c r="RRS139"/>
      <c r="RRT139"/>
      <c r="RRU139"/>
      <c r="RRV139"/>
      <c r="RRW139"/>
      <c r="RRX139"/>
      <c r="RRY139"/>
      <c r="RRZ139"/>
      <c r="RSA139"/>
      <c r="RSB139"/>
      <c r="RSC139"/>
      <c r="RSD139"/>
      <c r="RSE139"/>
      <c r="RSF139"/>
      <c r="RSG139"/>
      <c r="RSH139"/>
      <c r="RSI139"/>
      <c r="RSJ139"/>
      <c r="RSK139"/>
      <c r="RSL139"/>
      <c r="RSM139"/>
      <c r="RSN139"/>
      <c r="RSO139"/>
      <c r="RSP139"/>
      <c r="RSQ139"/>
      <c r="RSR139"/>
      <c r="RSS139"/>
      <c r="RST139"/>
      <c r="RSU139"/>
      <c r="RSV139"/>
      <c r="RSW139"/>
      <c r="RSX139"/>
      <c r="RSY139"/>
      <c r="RSZ139"/>
      <c r="RTA139"/>
      <c r="RTB139"/>
      <c r="RTC139"/>
      <c r="RTD139"/>
      <c r="RTE139"/>
      <c r="RTF139"/>
      <c r="RTG139"/>
      <c r="RTH139"/>
      <c r="RTI139"/>
      <c r="RTJ139"/>
      <c r="RTK139"/>
      <c r="RTL139"/>
      <c r="RTM139"/>
      <c r="RTN139"/>
      <c r="RTO139"/>
      <c r="RTP139"/>
      <c r="RTQ139"/>
      <c r="RTR139"/>
      <c r="RTS139"/>
      <c r="RTT139"/>
      <c r="RTU139"/>
      <c r="RTV139"/>
      <c r="RTW139"/>
      <c r="RTX139"/>
      <c r="RTY139"/>
      <c r="RTZ139"/>
      <c r="RUA139"/>
      <c r="RUB139"/>
      <c r="RUC139"/>
      <c r="RUD139"/>
      <c r="RUE139"/>
      <c r="RUF139"/>
      <c r="RUG139"/>
      <c r="RUH139"/>
      <c r="RUI139"/>
      <c r="RUJ139"/>
      <c r="RUK139"/>
      <c r="RUL139"/>
      <c r="RUM139"/>
      <c r="RUN139"/>
      <c r="RUO139"/>
      <c r="RUP139"/>
      <c r="RUQ139"/>
      <c r="RUR139"/>
      <c r="RUS139"/>
      <c r="RUT139"/>
      <c r="RUU139"/>
      <c r="RUV139"/>
      <c r="RUW139"/>
      <c r="RUX139"/>
      <c r="RUY139"/>
      <c r="RUZ139"/>
      <c r="RVA139"/>
      <c r="RVB139"/>
      <c r="RVC139"/>
      <c r="RVD139"/>
      <c r="RVE139"/>
      <c r="RVF139"/>
      <c r="RVG139"/>
      <c r="RVH139"/>
      <c r="RVI139"/>
      <c r="RVJ139"/>
      <c r="RVK139"/>
      <c r="RVL139"/>
      <c r="RVM139"/>
      <c r="RVN139"/>
      <c r="RVO139"/>
      <c r="RVP139"/>
      <c r="RVQ139"/>
      <c r="RVR139"/>
      <c r="RVS139"/>
      <c r="RVT139"/>
      <c r="RVU139"/>
      <c r="RVV139"/>
      <c r="RVW139"/>
      <c r="RVX139"/>
      <c r="RVY139"/>
      <c r="RVZ139"/>
      <c r="RWA139"/>
      <c r="RWB139"/>
      <c r="RWC139"/>
      <c r="RWD139"/>
      <c r="RWE139"/>
      <c r="RWF139"/>
      <c r="RWG139"/>
      <c r="RWH139"/>
      <c r="RWI139"/>
      <c r="RWJ139"/>
      <c r="RWK139"/>
      <c r="RWL139"/>
      <c r="RWM139"/>
      <c r="RWN139"/>
      <c r="RWO139"/>
      <c r="RWP139"/>
      <c r="RWQ139"/>
      <c r="RWR139"/>
      <c r="RWS139"/>
      <c r="RWT139"/>
      <c r="RWU139"/>
      <c r="RWV139"/>
      <c r="RWW139"/>
      <c r="RWX139"/>
      <c r="RWY139"/>
      <c r="RWZ139"/>
      <c r="RXA139"/>
      <c r="RXB139"/>
      <c r="RXC139"/>
      <c r="RXD139"/>
      <c r="RXE139"/>
      <c r="RXF139"/>
      <c r="RXG139"/>
      <c r="RXH139"/>
      <c r="RXI139"/>
      <c r="RXJ139"/>
      <c r="RXK139"/>
      <c r="RXL139"/>
      <c r="RXM139"/>
      <c r="RXN139"/>
      <c r="RXO139"/>
      <c r="RXP139"/>
      <c r="RXQ139"/>
      <c r="RXR139"/>
      <c r="RXS139"/>
      <c r="RXT139"/>
      <c r="RXU139"/>
      <c r="RXV139"/>
      <c r="RXW139"/>
      <c r="RXX139"/>
      <c r="RXY139"/>
      <c r="RXZ139"/>
      <c r="RYA139"/>
      <c r="RYB139"/>
      <c r="RYC139"/>
      <c r="RYD139"/>
      <c r="RYE139"/>
      <c r="RYF139"/>
      <c r="RYG139"/>
      <c r="RYH139"/>
      <c r="RYI139"/>
      <c r="RYJ139"/>
      <c r="RYK139"/>
      <c r="RYL139"/>
      <c r="RYM139"/>
      <c r="RYN139"/>
      <c r="RYO139"/>
      <c r="RYP139"/>
      <c r="RYQ139"/>
      <c r="RYR139"/>
      <c r="RYS139"/>
      <c r="RYT139"/>
      <c r="RYU139"/>
      <c r="RYV139"/>
      <c r="RYW139"/>
      <c r="RYX139"/>
      <c r="RYY139"/>
      <c r="RYZ139"/>
      <c r="RZA139"/>
      <c r="RZB139"/>
      <c r="RZC139"/>
      <c r="RZD139"/>
      <c r="RZE139"/>
      <c r="RZF139"/>
      <c r="RZG139"/>
      <c r="RZH139"/>
      <c r="RZI139"/>
      <c r="RZJ139"/>
      <c r="RZK139"/>
      <c r="RZL139"/>
      <c r="RZM139"/>
      <c r="RZN139"/>
      <c r="RZO139"/>
      <c r="RZP139"/>
      <c r="RZQ139"/>
      <c r="RZR139"/>
      <c r="RZS139"/>
      <c r="RZT139"/>
      <c r="RZU139"/>
      <c r="RZV139"/>
      <c r="RZW139"/>
      <c r="RZX139"/>
      <c r="RZY139"/>
      <c r="RZZ139"/>
      <c r="SAA139"/>
      <c r="SAB139"/>
      <c r="SAC139"/>
      <c r="SAD139"/>
      <c r="SAE139"/>
      <c r="SAF139"/>
      <c r="SAG139"/>
      <c r="SAH139"/>
      <c r="SAI139"/>
      <c r="SAJ139"/>
      <c r="SAK139"/>
      <c r="SAL139"/>
      <c r="SAM139"/>
      <c r="SAN139"/>
      <c r="SAO139"/>
      <c r="SAP139"/>
      <c r="SAQ139"/>
      <c r="SAR139"/>
      <c r="SAS139"/>
      <c r="SAT139"/>
      <c r="SAU139"/>
      <c r="SAV139"/>
      <c r="SAW139"/>
      <c r="SAX139"/>
      <c r="SAY139"/>
      <c r="SAZ139"/>
      <c r="SBA139"/>
      <c r="SBB139"/>
      <c r="SBC139"/>
      <c r="SBD139"/>
      <c r="SBE139"/>
      <c r="SBF139"/>
      <c r="SBG139"/>
      <c r="SBH139"/>
      <c r="SBI139"/>
      <c r="SBJ139"/>
      <c r="SBK139"/>
      <c r="SBL139"/>
      <c r="SBM139"/>
      <c r="SBN139"/>
      <c r="SBO139"/>
      <c r="SBP139"/>
      <c r="SBQ139"/>
      <c r="SBR139"/>
      <c r="SBS139"/>
      <c r="SBT139"/>
      <c r="SBU139"/>
      <c r="SBV139"/>
      <c r="SBW139"/>
      <c r="SBX139"/>
      <c r="SBY139"/>
      <c r="SBZ139"/>
      <c r="SCA139"/>
      <c r="SCB139"/>
      <c r="SCC139"/>
      <c r="SCD139"/>
      <c r="SCE139"/>
      <c r="SCF139"/>
      <c r="SCG139"/>
      <c r="SCH139"/>
      <c r="SCI139"/>
      <c r="SCJ139"/>
      <c r="SCK139"/>
      <c r="SCL139"/>
      <c r="SCM139"/>
      <c r="SCN139"/>
      <c r="SCO139"/>
      <c r="SCP139"/>
      <c r="SCQ139"/>
      <c r="SCR139"/>
      <c r="SCS139"/>
      <c r="SCT139"/>
      <c r="SCU139"/>
      <c r="SCV139"/>
      <c r="SCW139"/>
      <c r="SCX139"/>
      <c r="SCY139"/>
      <c r="SCZ139"/>
      <c r="SDA139"/>
      <c r="SDB139"/>
      <c r="SDC139"/>
      <c r="SDD139"/>
      <c r="SDE139"/>
      <c r="SDF139"/>
      <c r="SDG139"/>
      <c r="SDH139"/>
      <c r="SDI139"/>
      <c r="SDJ139"/>
      <c r="SDK139"/>
      <c r="SDL139"/>
      <c r="SDM139"/>
      <c r="SDN139"/>
      <c r="SDO139"/>
      <c r="SDP139"/>
      <c r="SDQ139"/>
      <c r="SDR139"/>
      <c r="SDS139"/>
      <c r="SDT139"/>
      <c r="SDU139"/>
      <c r="SDV139"/>
      <c r="SDW139"/>
      <c r="SDX139"/>
      <c r="SDY139"/>
      <c r="SDZ139"/>
      <c r="SEA139"/>
      <c r="SEB139"/>
      <c r="SEC139"/>
      <c r="SED139"/>
      <c r="SEE139"/>
      <c r="SEF139"/>
      <c r="SEG139"/>
      <c r="SEH139"/>
      <c r="SEI139"/>
      <c r="SEJ139"/>
      <c r="SEK139"/>
      <c r="SEL139"/>
      <c r="SEM139"/>
      <c r="SEN139"/>
      <c r="SEO139"/>
      <c r="SEP139"/>
      <c r="SEQ139"/>
      <c r="SER139"/>
      <c r="SES139"/>
      <c r="SET139"/>
      <c r="SEU139"/>
      <c r="SEV139"/>
      <c r="SEW139"/>
      <c r="SEX139"/>
      <c r="SEY139"/>
      <c r="SEZ139"/>
      <c r="SFA139"/>
      <c r="SFB139"/>
      <c r="SFC139"/>
      <c r="SFD139"/>
      <c r="SFE139"/>
      <c r="SFF139"/>
      <c r="SFG139"/>
      <c r="SFH139"/>
      <c r="SFI139"/>
      <c r="SFJ139"/>
      <c r="SFK139"/>
      <c r="SFL139"/>
      <c r="SFM139"/>
      <c r="SFN139"/>
      <c r="SFO139"/>
      <c r="SFP139"/>
      <c r="SFQ139"/>
      <c r="SFR139"/>
      <c r="SFS139"/>
      <c r="SFT139"/>
      <c r="SFU139"/>
      <c r="SFV139"/>
      <c r="SFW139"/>
      <c r="SFX139"/>
      <c r="SFY139"/>
      <c r="SFZ139"/>
      <c r="SGA139"/>
      <c r="SGB139"/>
      <c r="SGC139"/>
      <c r="SGD139"/>
      <c r="SGE139"/>
      <c r="SGF139"/>
      <c r="SGG139"/>
      <c r="SGH139"/>
      <c r="SGI139"/>
      <c r="SGJ139"/>
      <c r="SGK139"/>
      <c r="SGL139"/>
      <c r="SGM139"/>
      <c r="SGN139"/>
      <c r="SGO139"/>
      <c r="SGP139"/>
      <c r="SGQ139"/>
      <c r="SGR139"/>
      <c r="SGS139"/>
      <c r="SGT139"/>
      <c r="SGU139"/>
      <c r="SGV139"/>
      <c r="SGW139"/>
      <c r="SGX139"/>
      <c r="SGY139"/>
      <c r="SGZ139"/>
      <c r="SHA139"/>
      <c r="SHB139"/>
      <c r="SHC139"/>
      <c r="SHD139"/>
      <c r="SHE139"/>
      <c r="SHF139"/>
      <c r="SHG139"/>
      <c r="SHH139"/>
      <c r="SHI139"/>
      <c r="SHJ139"/>
      <c r="SHK139"/>
      <c r="SHL139"/>
      <c r="SHM139"/>
      <c r="SHN139"/>
      <c r="SHO139"/>
      <c r="SHP139"/>
      <c r="SHQ139"/>
      <c r="SHR139"/>
      <c r="SHS139"/>
      <c r="SHT139"/>
      <c r="SHU139"/>
      <c r="SHV139"/>
      <c r="SHW139"/>
      <c r="SHX139"/>
      <c r="SHY139"/>
      <c r="SHZ139"/>
      <c r="SIA139"/>
      <c r="SIB139"/>
      <c r="SIC139"/>
      <c r="SID139"/>
      <c r="SIE139"/>
      <c r="SIF139"/>
      <c r="SIG139"/>
      <c r="SIH139"/>
      <c r="SII139"/>
      <c r="SIJ139"/>
      <c r="SIK139"/>
      <c r="SIL139"/>
      <c r="SIM139"/>
      <c r="SIN139"/>
      <c r="SIO139"/>
      <c r="SIP139"/>
      <c r="SIQ139"/>
      <c r="SIR139"/>
      <c r="SIS139"/>
      <c r="SIT139"/>
      <c r="SIU139"/>
      <c r="SIV139"/>
      <c r="SIW139"/>
      <c r="SIX139"/>
      <c r="SIY139"/>
      <c r="SIZ139"/>
      <c r="SJA139"/>
      <c r="SJB139"/>
      <c r="SJC139"/>
      <c r="SJD139"/>
      <c r="SJE139"/>
      <c r="SJF139"/>
      <c r="SJG139"/>
      <c r="SJH139"/>
      <c r="SJI139"/>
      <c r="SJJ139"/>
      <c r="SJK139"/>
      <c r="SJL139"/>
      <c r="SJM139"/>
      <c r="SJN139"/>
      <c r="SJO139"/>
      <c r="SJP139"/>
      <c r="SJQ139"/>
      <c r="SJR139"/>
      <c r="SJS139"/>
      <c r="SJT139"/>
      <c r="SJU139"/>
      <c r="SJV139"/>
      <c r="SJW139"/>
      <c r="SJX139"/>
      <c r="SJY139"/>
      <c r="SJZ139"/>
      <c r="SKA139"/>
      <c r="SKB139"/>
      <c r="SKC139"/>
      <c r="SKD139"/>
      <c r="SKE139"/>
      <c r="SKF139"/>
      <c r="SKG139"/>
      <c r="SKH139"/>
      <c r="SKI139"/>
      <c r="SKJ139"/>
      <c r="SKK139"/>
      <c r="SKL139"/>
      <c r="SKM139"/>
      <c r="SKN139"/>
      <c r="SKO139"/>
      <c r="SKP139"/>
      <c r="SKQ139"/>
      <c r="SKR139"/>
      <c r="SKS139"/>
      <c r="SKT139"/>
      <c r="SKU139"/>
      <c r="SKV139"/>
      <c r="SKW139"/>
      <c r="SKX139"/>
      <c r="SKY139"/>
      <c r="SKZ139"/>
      <c r="SLA139"/>
      <c r="SLB139"/>
      <c r="SLC139"/>
      <c r="SLD139"/>
      <c r="SLE139"/>
      <c r="SLF139"/>
      <c r="SLG139"/>
      <c r="SLH139"/>
      <c r="SLI139"/>
      <c r="SLJ139"/>
      <c r="SLK139"/>
      <c r="SLL139"/>
      <c r="SLM139"/>
      <c r="SLN139"/>
      <c r="SLO139"/>
      <c r="SLP139"/>
      <c r="SLQ139"/>
      <c r="SLR139"/>
      <c r="SLS139"/>
      <c r="SLT139"/>
      <c r="SLU139"/>
      <c r="SLV139"/>
      <c r="SLW139"/>
      <c r="SLX139"/>
      <c r="SLY139"/>
      <c r="SLZ139"/>
      <c r="SMA139"/>
      <c r="SMB139"/>
      <c r="SMC139"/>
      <c r="SMD139"/>
      <c r="SME139"/>
      <c r="SMF139"/>
      <c r="SMG139"/>
      <c r="SMH139"/>
      <c r="SMI139"/>
      <c r="SMJ139"/>
      <c r="SMK139"/>
      <c r="SML139"/>
      <c r="SMM139"/>
      <c r="SMN139"/>
      <c r="SMO139"/>
      <c r="SMP139"/>
      <c r="SMQ139"/>
      <c r="SMR139"/>
      <c r="SMS139"/>
      <c r="SMT139"/>
      <c r="SMU139"/>
      <c r="SMV139"/>
      <c r="SMW139"/>
      <c r="SMX139"/>
      <c r="SMY139"/>
      <c r="SMZ139"/>
      <c r="SNA139"/>
      <c r="SNB139"/>
      <c r="SNC139"/>
      <c r="SND139"/>
      <c r="SNE139"/>
      <c r="SNF139"/>
      <c r="SNG139"/>
      <c r="SNH139"/>
      <c r="SNI139"/>
      <c r="SNJ139"/>
      <c r="SNK139"/>
      <c r="SNL139"/>
      <c r="SNM139"/>
      <c r="SNN139"/>
      <c r="SNO139"/>
      <c r="SNP139"/>
      <c r="SNQ139"/>
      <c r="SNR139"/>
      <c r="SNS139"/>
      <c r="SNT139"/>
      <c r="SNU139"/>
      <c r="SNV139"/>
      <c r="SNW139"/>
      <c r="SNX139"/>
      <c r="SNY139"/>
      <c r="SNZ139"/>
      <c r="SOA139"/>
      <c r="SOB139"/>
      <c r="SOC139"/>
      <c r="SOD139"/>
      <c r="SOE139"/>
      <c r="SOF139"/>
      <c r="SOG139"/>
      <c r="SOH139"/>
      <c r="SOI139"/>
      <c r="SOJ139"/>
      <c r="SOK139"/>
      <c r="SOL139"/>
      <c r="SOM139"/>
      <c r="SON139"/>
      <c r="SOO139"/>
      <c r="SOP139"/>
      <c r="SOQ139"/>
      <c r="SOR139"/>
      <c r="SOS139"/>
      <c r="SOT139"/>
      <c r="SOU139"/>
      <c r="SOV139"/>
      <c r="SOW139"/>
      <c r="SOX139"/>
      <c r="SOY139"/>
      <c r="SOZ139"/>
      <c r="SPA139"/>
      <c r="SPB139"/>
      <c r="SPC139"/>
      <c r="SPD139"/>
      <c r="SPE139"/>
      <c r="SPF139"/>
      <c r="SPG139"/>
      <c r="SPH139"/>
      <c r="SPI139"/>
      <c r="SPJ139"/>
      <c r="SPK139"/>
      <c r="SPL139"/>
      <c r="SPM139"/>
      <c r="SPN139"/>
      <c r="SPO139"/>
      <c r="SPP139"/>
      <c r="SPQ139"/>
      <c r="SPR139"/>
      <c r="SPS139"/>
      <c r="SPT139"/>
      <c r="SPU139"/>
      <c r="SPV139"/>
      <c r="SPW139"/>
      <c r="SPX139"/>
      <c r="SPY139"/>
      <c r="SPZ139"/>
      <c r="SQA139"/>
      <c r="SQB139"/>
      <c r="SQC139"/>
      <c r="SQD139"/>
      <c r="SQE139"/>
      <c r="SQF139"/>
      <c r="SQG139"/>
      <c r="SQH139"/>
      <c r="SQI139"/>
      <c r="SQJ139"/>
      <c r="SQK139"/>
      <c r="SQL139"/>
      <c r="SQM139"/>
      <c r="SQN139"/>
      <c r="SQO139"/>
      <c r="SQP139"/>
      <c r="SQQ139"/>
      <c r="SQR139"/>
      <c r="SQS139"/>
      <c r="SQT139"/>
      <c r="SQU139"/>
      <c r="SQV139"/>
      <c r="SQW139"/>
      <c r="SQX139"/>
      <c r="SQY139"/>
      <c r="SQZ139"/>
      <c r="SRA139"/>
      <c r="SRB139"/>
      <c r="SRC139"/>
      <c r="SRD139"/>
      <c r="SRE139"/>
      <c r="SRF139"/>
      <c r="SRG139"/>
      <c r="SRH139"/>
      <c r="SRI139"/>
      <c r="SRJ139"/>
      <c r="SRK139"/>
      <c r="SRL139"/>
      <c r="SRM139"/>
      <c r="SRN139"/>
      <c r="SRO139"/>
      <c r="SRP139"/>
      <c r="SRQ139"/>
      <c r="SRR139"/>
      <c r="SRS139"/>
      <c r="SRT139"/>
      <c r="SRU139"/>
      <c r="SRV139"/>
      <c r="SRW139"/>
      <c r="SRX139"/>
      <c r="SRY139"/>
      <c r="SRZ139"/>
      <c r="SSA139"/>
      <c r="SSB139"/>
      <c r="SSC139"/>
      <c r="SSD139"/>
      <c r="SSE139"/>
      <c r="SSF139"/>
      <c r="SSG139"/>
      <c r="SSH139"/>
      <c r="SSI139"/>
      <c r="SSJ139"/>
      <c r="SSK139"/>
      <c r="SSL139"/>
      <c r="SSM139"/>
      <c r="SSN139"/>
      <c r="SSO139"/>
      <c r="SSP139"/>
      <c r="SSQ139"/>
      <c r="SSR139"/>
      <c r="SSS139"/>
      <c r="SST139"/>
      <c r="SSU139"/>
      <c r="SSV139"/>
      <c r="SSW139"/>
      <c r="SSX139"/>
      <c r="SSY139"/>
      <c r="SSZ139"/>
      <c r="STA139"/>
      <c r="STB139"/>
      <c r="STC139"/>
      <c r="STD139"/>
      <c r="STE139"/>
      <c r="STF139"/>
      <c r="STG139"/>
      <c r="STH139"/>
      <c r="STI139"/>
      <c r="STJ139"/>
      <c r="STK139"/>
      <c r="STL139"/>
      <c r="STM139"/>
      <c r="STN139"/>
      <c r="STO139"/>
      <c r="STP139"/>
      <c r="STQ139"/>
      <c r="STR139"/>
      <c r="STS139"/>
      <c r="STT139"/>
      <c r="STU139"/>
      <c r="STV139"/>
      <c r="STW139"/>
      <c r="STX139"/>
      <c r="STY139"/>
      <c r="STZ139"/>
      <c r="SUA139"/>
      <c r="SUB139"/>
      <c r="SUC139"/>
      <c r="SUD139"/>
      <c r="SUE139"/>
      <c r="SUF139"/>
      <c r="SUG139"/>
      <c r="SUH139"/>
      <c r="SUI139"/>
      <c r="SUJ139"/>
      <c r="SUK139"/>
      <c r="SUL139"/>
      <c r="SUM139"/>
      <c r="SUN139"/>
      <c r="SUO139"/>
      <c r="SUP139"/>
      <c r="SUQ139"/>
      <c r="SUR139"/>
      <c r="SUS139"/>
      <c r="SUT139"/>
      <c r="SUU139"/>
      <c r="SUV139"/>
      <c r="SUW139"/>
      <c r="SUX139"/>
      <c r="SUY139"/>
      <c r="SUZ139"/>
      <c r="SVA139"/>
      <c r="SVB139"/>
      <c r="SVC139"/>
      <c r="SVD139"/>
      <c r="SVE139"/>
      <c r="SVF139"/>
      <c r="SVG139"/>
      <c r="SVH139"/>
      <c r="SVI139"/>
      <c r="SVJ139"/>
      <c r="SVK139"/>
      <c r="SVL139"/>
      <c r="SVM139"/>
      <c r="SVN139"/>
      <c r="SVO139"/>
      <c r="SVP139"/>
      <c r="SVQ139"/>
      <c r="SVR139"/>
      <c r="SVS139"/>
      <c r="SVT139"/>
      <c r="SVU139"/>
      <c r="SVV139"/>
      <c r="SVW139"/>
      <c r="SVX139"/>
      <c r="SVY139"/>
      <c r="SVZ139"/>
      <c r="SWA139"/>
      <c r="SWB139"/>
      <c r="SWC139"/>
      <c r="SWD139"/>
      <c r="SWE139"/>
      <c r="SWF139"/>
      <c r="SWG139"/>
      <c r="SWH139"/>
      <c r="SWI139"/>
      <c r="SWJ139"/>
      <c r="SWK139"/>
      <c r="SWL139"/>
      <c r="SWM139"/>
      <c r="SWN139"/>
      <c r="SWO139"/>
      <c r="SWP139"/>
      <c r="SWQ139"/>
      <c r="SWR139"/>
      <c r="SWS139"/>
      <c r="SWT139"/>
      <c r="SWU139"/>
      <c r="SWV139"/>
      <c r="SWW139"/>
      <c r="SWX139"/>
      <c r="SWY139"/>
      <c r="SWZ139"/>
      <c r="SXA139"/>
      <c r="SXB139"/>
      <c r="SXC139"/>
      <c r="SXD139"/>
      <c r="SXE139"/>
      <c r="SXF139"/>
      <c r="SXG139"/>
      <c r="SXH139"/>
      <c r="SXI139"/>
      <c r="SXJ139"/>
      <c r="SXK139"/>
      <c r="SXL139"/>
      <c r="SXM139"/>
      <c r="SXN139"/>
      <c r="SXO139"/>
      <c r="SXP139"/>
      <c r="SXQ139"/>
      <c r="SXR139"/>
      <c r="SXS139"/>
      <c r="SXT139"/>
      <c r="SXU139"/>
      <c r="SXV139"/>
      <c r="SXW139"/>
      <c r="SXX139"/>
      <c r="SXY139"/>
      <c r="SXZ139"/>
      <c r="SYA139"/>
      <c r="SYB139"/>
      <c r="SYC139"/>
      <c r="SYD139"/>
      <c r="SYE139"/>
      <c r="SYF139"/>
      <c r="SYG139"/>
      <c r="SYH139"/>
      <c r="SYI139"/>
      <c r="SYJ139"/>
      <c r="SYK139"/>
      <c r="SYL139"/>
      <c r="SYM139"/>
      <c r="SYN139"/>
      <c r="SYO139"/>
      <c r="SYP139"/>
      <c r="SYQ139"/>
      <c r="SYR139"/>
      <c r="SYS139"/>
      <c r="SYT139"/>
      <c r="SYU139"/>
      <c r="SYV139"/>
      <c r="SYW139"/>
      <c r="SYX139"/>
      <c r="SYY139"/>
      <c r="SYZ139"/>
      <c r="SZA139"/>
      <c r="SZB139"/>
      <c r="SZC139"/>
      <c r="SZD139"/>
      <c r="SZE139"/>
      <c r="SZF139"/>
      <c r="SZG139"/>
      <c r="SZH139"/>
      <c r="SZI139"/>
      <c r="SZJ139"/>
      <c r="SZK139"/>
      <c r="SZL139"/>
      <c r="SZM139"/>
      <c r="SZN139"/>
      <c r="SZO139"/>
      <c r="SZP139"/>
      <c r="SZQ139"/>
      <c r="SZR139"/>
      <c r="SZS139"/>
      <c r="SZT139"/>
      <c r="SZU139"/>
      <c r="SZV139"/>
      <c r="SZW139"/>
      <c r="SZX139"/>
      <c r="SZY139"/>
      <c r="SZZ139"/>
      <c r="TAA139"/>
      <c r="TAB139"/>
      <c r="TAC139"/>
      <c r="TAD139"/>
      <c r="TAE139"/>
      <c r="TAF139"/>
      <c r="TAG139"/>
      <c r="TAH139"/>
      <c r="TAI139"/>
      <c r="TAJ139"/>
      <c r="TAK139"/>
      <c r="TAL139"/>
      <c r="TAM139"/>
      <c r="TAN139"/>
      <c r="TAO139"/>
      <c r="TAP139"/>
      <c r="TAQ139"/>
      <c r="TAR139"/>
      <c r="TAS139"/>
      <c r="TAT139"/>
      <c r="TAU139"/>
      <c r="TAV139"/>
      <c r="TAW139"/>
      <c r="TAX139"/>
      <c r="TAY139"/>
      <c r="TAZ139"/>
      <c r="TBA139"/>
      <c r="TBB139"/>
      <c r="TBC139"/>
      <c r="TBD139"/>
      <c r="TBE139"/>
      <c r="TBF139"/>
      <c r="TBG139"/>
      <c r="TBH139"/>
      <c r="TBI139"/>
      <c r="TBJ139"/>
      <c r="TBK139"/>
      <c r="TBL139"/>
      <c r="TBM139"/>
      <c r="TBN139"/>
      <c r="TBO139"/>
      <c r="TBP139"/>
      <c r="TBQ139"/>
      <c r="TBR139"/>
      <c r="TBS139"/>
      <c r="TBT139"/>
      <c r="TBU139"/>
      <c r="TBV139"/>
      <c r="TBW139"/>
      <c r="TBX139"/>
      <c r="TBY139"/>
      <c r="TBZ139"/>
      <c r="TCA139"/>
      <c r="TCB139"/>
      <c r="TCC139"/>
      <c r="TCD139"/>
      <c r="TCE139"/>
      <c r="TCF139"/>
      <c r="TCG139"/>
      <c r="TCH139"/>
      <c r="TCI139"/>
      <c r="TCJ139"/>
      <c r="TCK139"/>
      <c r="TCL139"/>
      <c r="TCM139"/>
      <c r="TCN139"/>
      <c r="TCO139"/>
      <c r="TCP139"/>
      <c r="TCQ139"/>
      <c r="TCR139"/>
      <c r="TCS139"/>
      <c r="TCT139"/>
      <c r="TCU139"/>
      <c r="TCV139"/>
      <c r="TCW139"/>
      <c r="TCX139"/>
      <c r="TCY139"/>
      <c r="TCZ139"/>
      <c r="TDA139"/>
      <c r="TDB139"/>
      <c r="TDC139"/>
      <c r="TDD139"/>
      <c r="TDE139"/>
      <c r="TDF139"/>
      <c r="TDG139"/>
      <c r="TDH139"/>
      <c r="TDI139"/>
      <c r="TDJ139"/>
      <c r="TDK139"/>
      <c r="TDL139"/>
      <c r="TDM139"/>
      <c r="TDN139"/>
      <c r="TDO139"/>
      <c r="TDP139"/>
      <c r="TDQ139"/>
      <c r="TDR139"/>
      <c r="TDS139"/>
      <c r="TDT139"/>
      <c r="TDU139"/>
      <c r="TDV139"/>
      <c r="TDW139"/>
      <c r="TDX139"/>
      <c r="TDY139"/>
      <c r="TDZ139"/>
      <c r="TEA139"/>
      <c r="TEB139"/>
      <c r="TEC139"/>
      <c r="TED139"/>
      <c r="TEE139"/>
      <c r="TEF139"/>
      <c r="TEG139"/>
      <c r="TEH139"/>
      <c r="TEI139"/>
      <c r="TEJ139"/>
      <c r="TEK139"/>
      <c r="TEL139"/>
      <c r="TEM139"/>
      <c r="TEN139"/>
      <c r="TEO139"/>
      <c r="TEP139"/>
      <c r="TEQ139"/>
      <c r="TER139"/>
      <c r="TES139"/>
      <c r="TET139"/>
      <c r="TEU139"/>
      <c r="TEV139"/>
      <c r="TEW139"/>
      <c r="TEX139"/>
      <c r="TEY139"/>
      <c r="TEZ139"/>
      <c r="TFA139"/>
      <c r="TFB139"/>
      <c r="TFC139"/>
      <c r="TFD139"/>
      <c r="TFE139"/>
      <c r="TFF139"/>
      <c r="TFG139"/>
      <c r="TFH139"/>
      <c r="TFI139"/>
      <c r="TFJ139"/>
      <c r="TFK139"/>
      <c r="TFL139"/>
      <c r="TFM139"/>
      <c r="TFN139"/>
      <c r="TFO139"/>
      <c r="TFP139"/>
      <c r="TFQ139"/>
      <c r="TFR139"/>
      <c r="TFS139"/>
      <c r="TFT139"/>
      <c r="TFU139"/>
      <c r="TFV139"/>
      <c r="TFW139"/>
      <c r="TFX139"/>
      <c r="TFY139"/>
      <c r="TFZ139"/>
      <c r="TGA139"/>
      <c r="TGB139"/>
      <c r="TGC139"/>
      <c r="TGD139"/>
      <c r="TGE139"/>
      <c r="TGF139"/>
      <c r="TGG139"/>
      <c r="TGH139"/>
      <c r="TGI139"/>
      <c r="TGJ139"/>
      <c r="TGK139"/>
      <c r="TGL139"/>
      <c r="TGM139"/>
      <c r="TGN139"/>
      <c r="TGO139"/>
      <c r="TGP139"/>
      <c r="TGQ139"/>
      <c r="TGR139"/>
      <c r="TGS139"/>
      <c r="TGT139"/>
      <c r="TGU139"/>
      <c r="TGV139"/>
      <c r="TGW139"/>
      <c r="TGX139"/>
      <c r="TGY139"/>
      <c r="TGZ139"/>
      <c r="THA139"/>
      <c r="THB139"/>
      <c r="THC139"/>
      <c r="THD139"/>
      <c r="THE139"/>
      <c r="THF139"/>
      <c r="THG139"/>
      <c r="THH139"/>
      <c r="THI139"/>
      <c r="THJ139"/>
      <c r="THK139"/>
      <c r="THL139"/>
      <c r="THM139"/>
      <c r="THN139"/>
      <c r="THO139"/>
      <c r="THP139"/>
      <c r="THQ139"/>
      <c r="THR139"/>
      <c r="THS139"/>
      <c r="THT139"/>
      <c r="THU139"/>
      <c r="THV139"/>
      <c r="THW139"/>
      <c r="THX139"/>
      <c r="THY139"/>
      <c r="THZ139"/>
      <c r="TIA139"/>
      <c r="TIB139"/>
      <c r="TIC139"/>
      <c r="TID139"/>
      <c r="TIE139"/>
      <c r="TIF139"/>
      <c r="TIG139"/>
      <c r="TIH139"/>
      <c r="TII139"/>
      <c r="TIJ139"/>
      <c r="TIK139"/>
      <c r="TIL139"/>
      <c r="TIM139"/>
      <c r="TIN139"/>
      <c r="TIO139"/>
      <c r="TIP139"/>
      <c r="TIQ139"/>
      <c r="TIR139"/>
      <c r="TIS139"/>
      <c r="TIT139"/>
      <c r="TIU139"/>
      <c r="TIV139"/>
      <c r="TIW139"/>
      <c r="TIX139"/>
      <c r="TIY139"/>
      <c r="TIZ139"/>
      <c r="TJA139"/>
      <c r="TJB139"/>
      <c r="TJC139"/>
      <c r="TJD139"/>
      <c r="TJE139"/>
      <c r="TJF139"/>
      <c r="TJG139"/>
      <c r="TJH139"/>
      <c r="TJI139"/>
      <c r="TJJ139"/>
      <c r="TJK139"/>
      <c r="TJL139"/>
      <c r="TJM139"/>
      <c r="TJN139"/>
      <c r="TJO139"/>
      <c r="TJP139"/>
      <c r="TJQ139"/>
      <c r="TJR139"/>
      <c r="TJS139"/>
      <c r="TJT139"/>
      <c r="TJU139"/>
      <c r="TJV139"/>
      <c r="TJW139"/>
      <c r="TJX139"/>
      <c r="TJY139"/>
      <c r="TJZ139"/>
      <c r="TKA139"/>
      <c r="TKB139"/>
      <c r="TKC139"/>
      <c r="TKD139"/>
      <c r="TKE139"/>
      <c r="TKF139"/>
      <c r="TKG139"/>
      <c r="TKH139"/>
      <c r="TKI139"/>
      <c r="TKJ139"/>
      <c r="TKK139"/>
      <c r="TKL139"/>
      <c r="TKM139"/>
      <c r="TKN139"/>
      <c r="TKO139"/>
      <c r="TKP139"/>
      <c r="TKQ139"/>
      <c r="TKR139"/>
      <c r="TKS139"/>
      <c r="TKT139"/>
      <c r="TKU139"/>
      <c r="TKV139"/>
      <c r="TKW139"/>
      <c r="TKX139"/>
      <c r="TKY139"/>
      <c r="TKZ139"/>
      <c r="TLA139"/>
      <c r="TLB139"/>
      <c r="TLC139"/>
      <c r="TLD139"/>
      <c r="TLE139"/>
      <c r="TLF139"/>
      <c r="TLG139"/>
      <c r="TLH139"/>
      <c r="TLI139"/>
      <c r="TLJ139"/>
      <c r="TLK139"/>
      <c r="TLL139"/>
      <c r="TLM139"/>
      <c r="TLN139"/>
      <c r="TLO139"/>
      <c r="TLP139"/>
      <c r="TLQ139"/>
      <c r="TLR139"/>
      <c r="TLS139"/>
      <c r="TLT139"/>
      <c r="TLU139"/>
      <c r="TLV139"/>
      <c r="TLW139"/>
      <c r="TLX139"/>
      <c r="TLY139"/>
      <c r="TLZ139"/>
      <c r="TMA139"/>
      <c r="TMB139"/>
      <c r="TMC139"/>
      <c r="TMD139"/>
      <c r="TME139"/>
      <c r="TMF139"/>
      <c r="TMG139"/>
      <c r="TMH139"/>
      <c r="TMI139"/>
      <c r="TMJ139"/>
      <c r="TMK139"/>
      <c r="TML139"/>
      <c r="TMM139"/>
      <c r="TMN139"/>
      <c r="TMO139"/>
      <c r="TMP139"/>
      <c r="TMQ139"/>
      <c r="TMR139"/>
      <c r="TMS139"/>
      <c r="TMT139"/>
      <c r="TMU139"/>
      <c r="TMV139"/>
      <c r="TMW139"/>
      <c r="TMX139"/>
      <c r="TMY139"/>
      <c r="TMZ139"/>
      <c r="TNA139"/>
      <c r="TNB139"/>
      <c r="TNC139"/>
      <c r="TND139"/>
      <c r="TNE139"/>
      <c r="TNF139"/>
      <c r="TNG139"/>
      <c r="TNH139"/>
      <c r="TNI139"/>
      <c r="TNJ139"/>
      <c r="TNK139"/>
      <c r="TNL139"/>
      <c r="TNM139"/>
      <c r="TNN139"/>
      <c r="TNO139"/>
      <c r="TNP139"/>
      <c r="TNQ139"/>
      <c r="TNR139"/>
      <c r="TNS139"/>
      <c r="TNT139"/>
      <c r="TNU139"/>
      <c r="TNV139"/>
      <c r="TNW139"/>
      <c r="TNX139"/>
      <c r="TNY139"/>
      <c r="TNZ139"/>
      <c r="TOA139"/>
      <c r="TOB139"/>
      <c r="TOC139"/>
      <c r="TOD139"/>
      <c r="TOE139"/>
      <c r="TOF139"/>
      <c r="TOG139"/>
      <c r="TOH139"/>
      <c r="TOI139"/>
      <c r="TOJ139"/>
      <c r="TOK139"/>
      <c r="TOL139"/>
      <c r="TOM139"/>
      <c r="TON139"/>
      <c r="TOO139"/>
      <c r="TOP139"/>
      <c r="TOQ139"/>
      <c r="TOR139"/>
      <c r="TOS139"/>
      <c r="TOT139"/>
      <c r="TOU139"/>
      <c r="TOV139"/>
      <c r="TOW139"/>
      <c r="TOX139"/>
      <c r="TOY139"/>
      <c r="TOZ139"/>
      <c r="TPA139"/>
      <c r="TPB139"/>
      <c r="TPC139"/>
      <c r="TPD139"/>
      <c r="TPE139"/>
      <c r="TPF139"/>
      <c r="TPG139"/>
      <c r="TPH139"/>
      <c r="TPI139"/>
      <c r="TPJ139"/>
      <c r="TPK139"/>
      <c r="TPL139"/>
      <c r="TPM139"/>
      <c r="TPN139"/>
      <c r="TPO139"/>
      <c r="TPP139"/>
      <c r="TPQ139"/>
      <c r="TPR139"/>
      <c r="TPS139"/>
      <c r="TPT139"/>
      <c r="TPU139"/>
      <c r="TPV139"/>
      <c r="TPW139"/>
      <c r="TPX139"/>
      <c r="TPY139"/>
      <c r="TPZ139"/>
      <c r="TQA139"/>
      <c r="TQB139"/>
      <c r="TQC139"/>
      <c r="TQD139"/>
      <c r="TQE139"/>
      <c r="TQF139"/>
      <c r="TQG139"/>
      <c r="TQH139"/>
      <c r="TQI139"/>
      <c r="TQJ139"/>
      <c r="TQK139"/>
      <c r="TQL139"/>
      <c r="TQM139"/>
      <c r="TQN139"/>
      <c r="TQO139"/>
      <c r="TQP139"/>
      <c r="TQQ139"/>
      <c r="TQR139"/>
      <c r="TQS139"/>
      <c r="TQT139"/>
      <c r="TQU139"/>
      <c r="TQV139"/>
      <c r="TQW139"/>
      <c r="TQX139"/>
      <c r="TQY139"/>
      <c r="TQZ139"/>
      <c r="TRA139"/>
      <c r="TRB139"/>
      <c r="TRC139"/>
      <c r="TRD139"/>
      <c r="TRE139"/>
      <c r="TRF139"/>
      <c r="TRG139"/>
      <c r="TRH139"/>
      <c r="TRI139"/>
      <c r="TRJ139"/>
      <c r="TRK139"/>
      <c r="TRL139"/>
      <c r="TRM139"/>
      <c r="TRN139"/>
      <c r="TRO139"/>
      <c r="TRP139"/>
      <c r="TRQ139"/>
      <c r="TRR139"/>
      <c r="TRS139"/>
      <c r="TRT139"/>
      <c r="TRU139"/>
      <c r="TRV139"/>
      <c r="TRW139"/>
      <c r="TRX139"/>
      <c r="TRY139"/>
      <c r="TRZ139"/>
      <c r="TSA139"/>
      <c r="TSB139"/>
      <c r="TSC139"/>
      <c r="TSD139"/>
      <c r="TSE139"/>
      <c r="TSF139"/>
      <c r="TSG139"/>
      <c r="TSH139"/>
      <c r="TSI139"/>
      <c r="TSJ139"/>
      <c r="TSK139"/>
      <c r="TSL139"/>
      <c r="TSM139"/>
      <c r="TSN139"/>
      <c r="TSO139"/>
      <c r="TSP139"/>
      <c r="TSQ139"/>
      <c r="TSR139"/>
      <c r="TSS139"/>
      <c r="TST139"/>
      <c r="TSU139"/>
      <c r="TSV139"/>
      <c r="TSW139"/>
      <c r="TSX139"/>
      <c r="TSY139"/>
      <c r="TSZ139"/>
      <c r="TTA139"/>
      <c r="TTB139"/>
      <c r="TTC139"/>
      <c r="TTD139"/>
      <c r="TTE139"/>
      <c r="TTF139"/>
      <c r="TTG139"/>
      <c r="TTH139"/>
      <c r="TTI139"/>
      <c r="TTJ139"/>
      <c r="TTK139"/>
      <c r="TTL139"/>
      <c r="TTM139"/>
      <c r="TTN139"/>
      <c r="TTO139"/>
      <c r="TTP139"/>
      <c r="TTQ139"/>
      <c r="TTR139"/>
      <c r="TTS139"/>
      <c r="TTT139"/>
      <c r="TTU139"/>
      <c r="TTV139"/>
      <c r="TTW139"/>
      <c r="TTX139"/>
      <c r="TTY139"/>
      <c r="TTZ139"/>
      <c r="TUA139"/>
      <c r="TUB139"/>
      <c r="TUC139"/>
      <c r="TUD139"/>
      <c r="TUE139"/>
      <c r="TUF139"/>
      <c r="TUG139"/>
      <c r="TUH139"/>
      <c r="TUI139"/>
      <c r="TUJ139"/>
      <c r="TUK139"/>
      <c r="TUL139"/>
      <c r="TUM139"/>
      <c r="TUN139"/>
      <c r="TUO139"/>
      <c r="TUP139"/>
      <c r="TUQ139"/>
      <c r="TUR139"/>
      <c r="TUS139"/>
      <c r="TUT139"/>
      <c r="TUU139"/>
      <c r="TUV139"/>
      <c r="TUW139"/>
      <c r="TUX139"/>
      <c r="TUY139"/>
      <c r="TUZ139"/>
      <c r="TVA139"/>
      <c r="TVB139"/>
      <c r="TVC139"/>
      <c r="TVD139"/>
      <c r="TVE139"/>
      <c r="TVF139"/>
      <c r="TVG139"/>
      <c r="TVH139"/>
      <c r="TVI139"/>
      <c r="TVJ139"/>
      <c r="TVK139"/>
      <c r="TVL139"/>
      <c r="TVM139"/>
      <c r="TVN139"/>
      <c r="TVO139"/>
      <c r="TVP139"/>
      <c r="TVQ139"/>
      <c r="TVR139"/>
      <c r="TVS139"/>
      <c r="TVT139"/>
      <c r="TVU139"/>
      <c r="TVV139"/>
      <c r="TVW139"/>
      <c r="TVX139"/>
      <c r="TVY139"/>
      <c r="TVZ139"/>
      <c r="TWA139"/>
      <c r="TWB139"/>
      <c r="TWC139"/>
      <c r="TWD139"/>
      <c r="TWE139"/>
      <c r="TWF139"/>
      <c r="TWG139"/>
      <c r="TWH139"/>
      <c r="TWI139"/>
      <c r="TWJ139"/>
      <c r="TWK139"/>
      <c r="TWL139"/>
      <c r="TWM139"/>
      <c r="TWN139"/>
      <c r="TWO139"/>
      <c r="TWP139"/>
      <c r="TWQ139"/>
      <c r="TWR139"/>
      <c r="TWS139"/>
      <c r="TWT139"/>
      <c r="TWU139"/>
      <c r="TWV139"/>
      <c r="TWW139"/>
      <c r="TWX139"/>
      <c r="TWY139"/>
      <c r="TWZ139"/>
      <c r="TXA139"/>
      <c r="TXB139"/>
      <c r="TXC139"/>
      <c r="TXD139"/>
      <c r="TXE139"/>
      <c r="TXF139"/>
      <c r="TXG139"/>
      <c r="TXH139"/>
      <c r="TXI139"/>
      <c r="TXJ139"/>
      <c r="TXK139"/>
      <c r="TXL139"/>
      <c r="TXM139"/>
      <c r="TXN139"/>
      <c r="TXO139"/>
      <c r="TXP139"/>
      <c r="TXQ139"/>
      <c r="TXR139"/>
      <c r="TXS139"/>
      <c r="TXT139"/>
      <c r="TXU139"/>
      <c r="TXV139"/>
      <c r="TXW139"/>
      <c r="TXX139"/>
      <c r="TXY139"/>
      <c r="TXZ139"/>
      <c r="TYA139"/>
      <c r="TYB139"/>
      <c r="TYC139"/>
      <c r="TYD139"/>
      <c r="TYE139"/>
      <c r="TYF139"/>
      <c r="TYG139"/>
      <c r="TYH139"/>
      <c r="TYI139"/>
      <c r="TYJ139"/>
      <c r="TYK139"/>
      <c r="TYL139"/>
      <c r="TYM139"/>
      <c r="TYN139"/>
      <c r="TYO139"/>
      <c r="TYP139"/>
      <c r="TYQ139"/>
      <c r="TYR139"/>
      <c r="TYS139"/>
      <c r="TYT139"/>
      <c r="TYU139"/>
      <c r="TYV139"/>
      <c r="TYW139"/>
      <c r="TYX139"/>
      <c r="TYY139"/>
      <c r="TYZ139"/>
      <c r="TZA139"/>
      <c r="TZB139"/>
      <c r="TZC139"/>
      <c r="TZD139"/>
      <c r="TZE139"/>
      <c r="TZF139"/>
      <c r="TZG139"/>
      <c r="TZH139"/>
      <c r="TZI139"/>
      <c r="TZJ139"/>
      <c r="TZK139"/>
      <c r="TZL139"/>
      <c r="TZM139"/>
      <c r="TZN139"/>
      <c r="TZO139"/>
      <c r="TZP139"/>
      <c r="TZQ139"/>
      <c r="TZR139"/>
      <c r="TZS139"/>
      <c r="TZT139"/>
      <c r="TZU139"/>
      <c r="TZV139"/>
      <c r="TZW139"/>
      <c r="TZX139"/>
      <c r="TZY139"/>
      <c r="TZZ139"/>
      <c r="UAA139"/>
      <c r="UAB139"/>
      <c r="UAC139"/>
      <c r="UAD139"/>
      <c r="UAE139"/>
      <c r="UAF139"/>
      <c r="UAG139"/>
      <c r="UAH139"/>
      <c r="UAI139"/>
      <c r="UAJ139"/>
      <c r="UAK139"/>
      <c r="UAL139"/>
      <c r="UAM139"/>
      <c r="UAN139"/>
      <c r="UAO139"/>
      <c r="UAP139"/>
      <c r="UAQ139"/>
      <c r="UAR139"/>
      <c r="UAS139"/>
      <c r="UAT139"/>
      <c r="UAU139"/>
      <c r="UAV139"/>
      <c r="UAW139"/>
      <c r="UAX139"/>
      <c r="UAY139"/>
      <c r="UAZ139"/>
      <c r="UBA139"/>
      <c r="UBB139"/>
      <c r="UBC139"/>
      <c r="UBD139"/>
      <c r="UBE139"/>
      <c r="UBF139"/>
      <c r="UBG139"/>
      <c r="UBH139"/>
      <c r="UBI139"/>
      <c r="UBJ139"/>
      <c r="UBK139"/>
      <c r="UBL139"/>
      <c r="UBM139"/>
      <c r="UBN139"/>
      <c r="UBO139"/>
      <c r="UBP139"/>
      <c r="UBQ139"/>
      <c r="UBR139"/>
      <c r="UBS139"/>
      <c r="UBT139"/>
      <c r="UBU139"/>
      <c r="UBV139"/>
      <c r="UBW139"/>
      <c r="UBX139"/>
      <c r="UBY139"/>
      <c r="UBZ139"/>
      <c r="UCA139"/>
      <c r="UCB139"/>
      <c r="UCC139"/>
      <c r="UCD139"/>
      <c r="UCE139"/>
      <c r="UCF139"/>
      <c r="UCG139"/>
      <c r="UCH139"/>
      <c r="UCI139"/>
      <c r="UCJ139"/>
      <c r="UCK139"/>
      <c r="UCL139"/>
      <c r="UCM139"/>
      <c r="UCN139"/>
      <c r="UCO139"/>
      <c r="UCP139"/>
      <c r="UCQ139"/>
      <c r="UCR139"/>
      <c r="UCS139"/>
      <c r="UCT139"/>
      <c r="UCU139"/>
      <c r="UCV139"/>
      <c r="UCW139"/>
      <c r="UCX139"/>
      <c r="UCY139"/>
      <c r="UCZ139"/>
      <c r="UDA139"/>
      <c r="UDB139"/>
      <c r="UDC139"/>
      <c r="UDD139"/>
      <c r="UDE139"/>
      <c r="UDF139"/>
      <c r="UDG139"/>
      <c r="UDH139"/>
      <c r="UDI139"/>
      <c r="UDJ139"/>
      <c r="UDK139"/>
      <c r="UDL139"/>
      <c r="UDM139"/>
      <c r="UDN139"/>
      <c r="UDO139"/>
      <c r="UDP139"/>
      <c r="UDQ139"/>
      <c r="UDR139"/>
      <c r="UDS139"/>
      <c r="UDT139"/>
      <c r="UDU139"/>
      <c r="UDV139"/>
      <c r="UDW139"/>
      <c r="UDX139"/>
      <c r="UDY139"/>
      <c r="UDZ139"/>
      <c r="UEA139"/>
      <c r="UEB139"/>
      <c r="UEC139"/>
      <c r="UED139"/>
      <c r="UEE139"/>
      <c r="UEF139"/>
      <c r="UEG139"/>
      <c r="UEH139"/>
      <c r="UEI139"/>
      <c r="UEJ139"/>
      <c r="UEK139"/>
      <c r="UEL139"/>
      <c r="UEM139"/>
      <c r="UEN139"/>
      <c r="UEO139"/>
      <c r="UEP139"/>
      <c r="UEQ139"/>
      <c r="UER139"/>
      <c r="UES139"/>
      <c r="UET139"/>
      <c r="UEU139"/>
      <c r="UEV139"/>
      <c r="UEW139"/>
      <c r="UEX139"/>
      <c r="UEY139"/>
      <c r="UEZ139"/>
      <c r="UFA139"/>
      <c r="UFB139"/>
      <c r="UFC139"/>
      <c r="UFD139"/>
      <c r="UFE139"/>
      <c r="UFF139"/>
      <c r="UFG139"/>
      <c r="UFH139"/>
      <c r="UFI139"/>
      <c r="UFJ139"/>
      <c r="UFK139"/>
      <c r="UFL139"/>
      <c r="UFM139"/>
      <c r="UFN139"/>
      <c r="UFO139"/>
      <c r="UFP139"/>
      <c r="UFQ139"/>
      <c r="UFR139"/>
      <c r="UFS139"/>
      <c r="UFT139"/>
      <c r="UFU139"/>
      <c r="UFV139"/>
      <c r="UFW139"/>
      <c r="UFX139"/>
      <c r="UFY139"/>
      <c r="UFZ139"/>
      <c r="UGA139"/>
      <c r="UGB139"/>
      <c r="UGC139"/>
      <c r="UGD139"/>
      <c r="UGE139"/>
      <c r="UGF139"/>
      <c r="UGG139"/>
      <c r="UGH139"/>
      <c r="UGI139"/>
      <c r="UGJ139"/>
      <c r="UGK139"/>
      <c r="UGL139"/>
      <c r="UGM139"/>
      <c r="UGN139"/>
      <c r="UGO139"/>
      <c r="UGP139"/>
      <c r="UGQ139"/>
      <c r="UGR139"/>
      <c r="UGS139"/>
      <c r="UGT139"/>
      <c r="UGU139"/>
      <c r="UGV139"/>
      <c r="UGW139"/>
      <c r="UGX139"/>
      <c r="UGY139"/>
      <c r="UGZ139"/>
      <c r="UHA139"/>
      <c r="UHB139"/>
      <c r="UHC139"/>
      <c r="UHD139"/>
      <c r="UHE139"/>
      <c r="UHF139"/>
      <c r="UHG139"/>
      <c r="UHH139"/>
      <c r="UHI139"/>
      <c r="UHJ139"/>
      <c r="UHK139"/>
      <c r="UHL139"/>
      <c r="UHM139"/>
      <c r="UHN139"/>
      <c r="UHO139"/>
      <c r="UHP139"/>
      <c r="UHQ139"/>
      <c r="UHR139"/>
      <c r="UHS139"/>
      <c r="UHT139"/>
      <c r="UHU139"/>
      <c r="UHV139"/>
      <c r="UHW139"/>
      <c r="UHX139"/>
      <c r="UHY139"/>
      <c r="UHZ139"/>
      <c r="UIA139"/>
      <c r="UIB139"/>
      <c r="UIC139"/>
      <c r="UID139"/>
      <c r="UIE139"/>
      <c r="UIF139"/>
      <c r="UIG139"/>
      <c r="UIH139"/>
      <c r="UII139"/>
      <c r="UIJ139"/>
      <c r="UIK139"/>
      <c r="UIL139"/>
      <c r="UIM139"/>
      <c r="UIN139"/>
      <c r="UIO139"/>
      <c r="UIP139"/>
      <c r="UIQ139"/>
      <c r="UIR139"/>
      <c r="UIS139"/>
      <c r="UIT139"/>
      <c r="UIU139"/>
      <c r="UIV139"/>
      <c r="UIW139"/>
      <c r="UIX139"/>
      <c r="UIY139"/>
      <c r="UIZ139"/>
      <c r="UJA139"/>
      <c r="UJB139"/>
      <c r="UJC139"/>
      <c r="UJD139"/>
      <c r="UJE139"/>
      <c r="UJF139"/>
      <c r="UJG139"/>
      <c r="UJH139"/>
      <c r="UJI139"/>
      <c r="UJJ139"/>
      <c r="UJK139"/>
      <c r="UJL139"/>
      <c r="UJM139"/>
      <c r="UJN139"/>
      <c r="UJO139"/>
      <c r="UJP139"/>
      <c r="UJQ139"/>
      <c r="UJR139"/>
      <c r="UJS139"/>
      <c r="UJT139"/>
      <c r="UJU139"/>
      <c r="UJV139"/>
      <c r="UJW139"/>
      <c r="UJX139"/>
      <c r="UJY139"/>
      <c r="UJZ139"/>
      <c r="UKA139"/>
      <c r="UKB139"/>
      <c r="UKC139"/>
      <c r="UKD139"/>
      <c r="UKE139"/>
      <c r="UKF139"/>
      <c r="UKG139"/>
      <c r="UKH139"/>
      <c r="UKI139"/>
      <c r="UKJ139"/>
      <c r="UKK139"/>
      <c r="UKL139"/>
      <c r="UKM139"/>
      <c r="UKN139"/>
      <c r="UKO139"/>
      <c r="UKP139"/>
      <c r="UKQ139"/>
      <c r="UKR139"/>
      <c r="UKS139"/>
      <c r="UKT139"/>
      <c r="UKU139"/>
      <c r="UKV139"/>
      <c r="UKW139"/>
      <c r="UKX139"/>
      <c r="UKY139"/>
      <c r="UKZ139"/>
      <c r="ULA139"/>
      <c r="ULB139"/>
      <c r="ULC139"/>
      <c r="ULD139"/>
      <c r="ULE139"/>
      <c r="ULF139"/>
      <c r="ULG139"/>
      <c r="ULH139"/>
      <c r="ULI139"/>
      <c r="ULJ139"/>
      <c r="ULK139"/>
      <c r="ULL139"/>
      <c r="ULM139"/>
      <c r="ULN139"/>
      <c r="ULO139"/>
      <c r="ULP139"/>
      <c r="ULQ139"/>
      <c r="ULR139"/>
      <c r="ULS139"/>
      <c r="ULT139"/>
      <c r="ULU139"/>
      <c r="ULV139"/>
      <c r="ULW139"/>
      <c r="ULX139"/>
      <c r="ULY139"/>
      <c r="ULZ139"/>
      <c r="UMA139"/>
      <c r="UMB139"/>
      <c r="UMC139"/>
      <c r="UMD139"/>
      <c r="UME139"/>
      <c r="UMF139"/>
      <c r="UMG139"/>
      <c r="UMH139"/>
      <c r="UMI139"/>
      <c r="UMJ139"/>
      <c r="UMK139"/>
      <c r="UML139"/>
      <c r="UMM139"/>
      <c r="UMN139"/>
      <c r="UMO139"/>
      <c r="UMP139"/>
      <c r="UMQ139"/>
      <c r="UMR139"/>
      <c r="UMS139"/>
      <c r="UMT139"/>
      <c r="UMU139"/>
      <c r="UMV139"/>
      <c r="UMW139"/>
      <c r="UMX139"/>
      <c r="UMY139"/>
      <c r="UMZ139"/>
      <c r="UNA139"/>
      <c r="UNB139"/>
      <c r="UNC139"/>
      <c r="UND139"/>
      <c r="UNE139"/>
      <c r="UNF139"/>
      <c r="UNG139"/>
      <c r="UNH139"/>
      <c r="UNI139"/>
      <c r="UNJ139"/>
      <c r="UNK139"/>
      <c r="UNL139"/>
      <c r="UNM139"/>
      <c r="UNN139"/>
      <c r="UNO139"/>
      <c r="UNP139"/>
      <c r="UNQ139"/>
      <c r="UNR139"/>
      <c r="UNS139"/>
      <c r="UNT139"/>
      <c r="UNU139"/>
      <c r="UNV139"/>
      <c r="UNW139"/>
      <c r="UNX139"/>
      <c r="UNY139"/>
      <c r="UNZ139"/>
      <c r="UOA139"/>
      <c r="UOB139"/>
      <c r="UOC139"/>
      <c r="UOD139"/>
      <c r="UOE139"/>
      <c r="UOF139"/>
      <c r="UOG139"/>
      <c r="UOH139"/>
      <c r="UOI139"/>
      <c r="UOJ139"/>
      <c r="UOK139"/>
      <c r="UOL139"/>
      <c r="UOM139"/>
      <c r="UON139"/>
      <c r="UOO139"/>
      <c r="UOP139"/>
      <c r="UOQ139"/>
      <c r="UOR139"/>
      <c r="UOS139"/>
      <c r="UOT139"/>
      <c r="UOU139"/>
      <c r="UOV139"/>
      <c r="UOW139"/>
      <c r="UOX139"/>
      <c r="UOY139"/>
      <c r="UOZ139"/>
      <c r="UPA139"/>
      <c r="UPB139"/>
      <c r="UPC139"/>
      <c r="UPD139"/>
      <c r="UPE139"/>
      <c r="UPF139"/>
      <c r="UPG139"/>
      <c r="UPH139"/>
      <c r="UPI139"/>
      <c r="UPJ139"/>
      <c r="UPK139"/>
      <c r="UPL139"/>
      <c r="UPM139"/>
      <c r="UPN139"/>
      <c r="UPO139"/>
      <c r="UPP139"/>
      <c r="UPQ139"/>
      <c r="UPR139"/>
      <c r="UPS139"/>
      <c r="UPT139"/>
      <c r="UPU139"/>
      <c r="UPV139"/>
      <c r="UPW139"/>
      <c r="UPX139"/>
      <c r="UPY139"/>
      <c r="UPZ139"/>
      <c r="UQA139"/>
      <c r="UQB139"/>
      <c r="UQC139"/>
      <c r="UQD139"/>
      <c r="UQE139"/>
      <c r="UQF139"/>
      <c r="UQG139"/>
      <c r="UQH139"/>
      <c r="UQI139"/>
      <c r="UQJ139"/>
      <c r="UQK139"/>
      <c r="UQL139"/>
      <c r="UQM139"/>
      <c r="UQN139"/>
      <c r="UQO139"/>
      <c r="UQP139"/>
      <c r="UQQ139"/>
      <c r="UQR139"/>
      <c r="UQS139"/>
      <c r="UQT139"/>
      <c r="UQU139"/>
      <c r="UQV139"/>
      <c r="UQW139"/>
      <c r="UQX139"/>
      <c r="UQY139"/>
      <c r="UQZ139"/>
      <c r="URA139"/>
      <c r="URB139"/>
      <c r="URC139"/>
      <c r="URD139"/>
      <c r="URE139"/>
      <c r="URF139"/>
      <c r="URG139"/>
      <c r="URH139"/>
      <c r="URI139"/>
      <c r="URJ139"/>
      <c r="URK139"/>
      <c r="URL139"/>
      <c r="URM139"/>
      <c r="URN139"/>
      <c r="URO139"/>
      <c r="URP139"/>
      <c r="URQ139"/>
      <c r="URR139"/>
      <c r="URS139"/>
      <c r="URT139"/>
      <c r="URU139"/>
      <c r="URV139"/>
      <c r="URW139"/>
      <c r="URX139"/>
      <c r="URY139"/>
      <c r="URZ139"/>
      <c r="USA139"/>
      <c r="USB139"/>
      <c r="USC139"/>
      <c r="USD139"/>
      <c r="USE139"/>
      <c r="USF139"/>
      <c r="USG139"/>
      <c r="USH139"/>
      <c r="USI139"/>
      <c r="USJ139"/>
      <c r="USK139"/>
      <c r="USL139"/>
      <c r="USM139"/>
      <c r="USN139"/>
      <c r="USO139"/>
      <c r="USP139"/>
      <c r="USQ139"/>
      <c r="USR139"/>
      <c r="USS139"/>
      <c r="UST139"/>
      <c r="USU139"/>
      <c r="USV139"/>
      <c r="USW139"/>
      <c r="USX139"/>
      <c r="USY139"/>
      <c r="USZ139"/>
      <c r="UTA139"/>
      <c r="UTB139"/>
      <c r="UTC139"/>
      <c r="UTD139"/>
      <c r="UTE139"/>
      <c r="UTF139"/>
      <c r="UTG139"/>
      <c r="UTH139"/>
      <c r="UTI139"/>
      <c r="UTJ139"/>
      <c r="UTK139"/>
      <c r="UTL139"/>
      <c r="UTM139"/>
      <c r="UTN139"/>
      <c r="UTO139"/>
      <c r="UTP139"/>
      <c r="UTQ139"/>
      <c r="UTR139"/>
      <c r="UTS139"/>
      <c r="UTT139"/>
      <c r="UTU139"/>
      <c r="UTV139"/>
      <c r="UTW139"/>
      <c r="UTX139"/>
      <c r="UTY139"/>
      <c r="UTZ139"/>
      <c r="UUA139"/>
      <c r="UUB139"/>
      <c r="UUC139"/>
      <c r="UUD139"/>
      <c r="UUE139"/>
      <c r="UUF139"/>
      <c r="UUG139"/>
      <c r="UUH139"/>
      <c r="UUI139"/>
      <c r="UUJ139"/>
      <c r="UUK139"/>
      <c r="UUL139"/>
      <c r="UUM139"/>
      <c r="UUN139"/>
      <c r="UUO139"/>
      <c r="UUP139"/>
      <c r="UUQ139"/>
      <c r="UUR139"/>
      <c r="UUS139"/>
      <c r="UUT139"/>
      <c r="UUU139"/>
      <c r="UUV139"/>
      <c r="UUW139"/>
      <c r="UUX139"/>
      <c r="UUY139"/>
      <c r="UUZ139"/>
      <c r="UVA139"/>
      <c r="UVB139"/>
      <c r="UVC139"/>
      <c r="UVD139"/>
      <c r="UVE139"/>
      <c r="UVF139"/>
      <c r="UVG139"/>
      <c r="UVH139"/>
      <c r="UVI139"/>
      <c r="UVJ139"/>
      <c r="UVK139"/>
      <c r="UVL139"/>
      <c r="UVM139"/>
      <c r="UVN139"/>
      <c r="UVO139"/>
      <c r="UVP139"/>
      <c r="UVQ139"/>
      <c r="UVR139"/>
      <c r="UVS139"/>
      <c r="UVT139"/>
      <c r="UVU139"/>
      <c r="UVV139"/>
      <c r="UVW139"/>
      <c r="UVX139"/>
      <c r="UVY139"/>
      <c r="UVZ139"/>
      <c r="UWA139"/>
      <c r="UWB139"/>
      <c r="UWC139"/>
      <c r="UWD139"/>
      <c r="UWE139"/>
      <c r="UWF139"/>
      <c r="UWG139"/>
      <c r="UWH139"/>
      <c r="UWI139"/>
      <c r="UWJ139"/>
      <c r="UWK139"/>
      <c r="UWL139"/>
      <c r="UWM139"/>
      <c r="UWN139"/>
      <c r="UWO139"/>
      <c r="UWP139"/>
      <c r="UWQ139"/>
      <c r="UWR139"/>
      <c r="UWS139"/>
      <c r="UWT139"/>
      <c r="UWU139"/>
      <c r="UWV139"/>
      <c r="UWW139"/>
      <c r="UWX139"/>
      <c r="UWY139"/>
      <c r="UWZ139"/>
      <c r="UXA139"/>
      <c r="UXB139"/>
      <c r="UXC139"/>
      <c r="UXD139"/>
      <c r="UXE139"/>
      <c r="UXF139"/>
      <c r="UXG139"/>
      <c r="UXH139"/>
      <c r="UXI139"/>
      <c r="UXJ139"/>
      <c r="UXK139"/>
      <c r="UXL139"/>
      <c r="UXM139"/>
      <c r="UXN139"/>
      <c r="UXO139"/>
      <c r="UXP139"/>
      <c r="UXQ139"/>
      <c r="UXR139"/>
      <c r="UXS139"/>
      <c r="UXT139"/>
      <c r="UXU139"/>
      <c r="UXV139"/>
      <c r="UXW139"/>
      <c r="UXX139"/>
      <c r="UXY139"/>
      <c r="UXZ139"/>
      <c r="UYA139"/>
      <c r="UYB139"/>
      <c r="UYC139"/>
      <c r="UYD139"/>
      <c r="UYE139"/>
      <c r="UYF139"/>
      <c r="UYG139"/>
      <c r="UYH139"/>
      <c r="UYI139"/>
      <c r="UYJ139"/>
      <c r="UYK139"/>
      <c r="UYL139"/>
      <c r="UYM139"/>
      <c r="UYN139"/>
      <c r="UYO139"/>
      <c r="UYP139"/>
      <c r="UYQ139"/>
      <c r="UYR139"/>
      <c r="UYS139"/>
      <c r="UYT139"/>
      <c r="UYU139"/>
      <c r="UYV139"/>
      <c r="UYW139"/>
      <c r="UYX139"/>
      <c r="UYY139"/>
      <c r="UYZ139"/>
      <c r="UZA139"/>
      <c r="UZB139"/>
      <c r="UZC139"/>
      <c r="UZD139"/>
      <c r="UZE139"/>
      <c r="UZF139"/>
      <c r="UZG139"/>
      <c r="UZH139"/>
      <c r="UZI139"/>
      <c r="UZJ139"/>
      <c r="UZK139"/>
      <c r="UZL139"/>
      <c r="UZM139"/>
      <c r="UZN139"/>
      <c r="UZO139"/>
      <c r="UZP139"/>
      <c r="UZQ139"/>
      <c r="UZR139"/>
      <c r="UZS139"/>
      <c r="UZT139"/>
      <c r="UZU139"/>
      <c r="UZV139"/>
      <c r="UZW139"/>
      <c r="UZX139"/>
      <c r="UZY139"/>
      <c r="UZZ139"/>
      <c r="VAA139"/>
      <c r="VAB139"/>
      <c r="VAC139"/>
      <c r="VAD139"/>
      <c r="VAE139"/>
      <c r="VAF139"/>
      <c r="VAG139"/>
      <c r="VAH139"/>
      <c r="VAI139"/>
      <c r="VAJ139"/>
      <c r="VAK139"/>
      <c r="VAL139"/>
      <c r="VAM139"/>
      <c r="VAN139"/>
      <c r="VAO139"/>
      <c r="VAP139"/>
      <c r="VAQ139"/>
      <c r="VAR139"/>
      <c r="VAS139"/>
      <c r="VAT139"/>
      <c r="VAU139"/>
      <c r="VAV139"/>
      <c r="VAW139"/>
      <c r="VAX139"/>
      <c r="VAY139"/>
      <c r="VAZ139"/>
      <c r="VBA139"/>
      <c r="VBB139"/>
      <c r="VBC139"/>
      <c r="VBD139"/>
      <c r="VBE139"/>
      <c r="VBF139"/>
      <c r="VBG139"/>
      <c r="VBH139"/>
      <c r="VBI139"/>
      <c r="VBJ139"/>
      <c r="VBK139"/>
      <c r="VBL139"/>
      <c r="VBM139"/>
      <c r="VBN139"/>
      <c r="VBO139"/>
      <c r="VBP139"/>
      <c r="VBQ139"/>
      <c r="VBR139"/>
      <c r="VBS139"/>
      <c r="VBT139"/>
      <c r="VBU139"/>
      <c r="VBV139"/>
      <c r="VBW139"/>
      <c r="VBX139"/>
      <c r="VBY139"/>
      <c r="VBZ139"/>
      <c r="VCA139"/>
      <c r="VCB139"/>
      <c r="VCC139"/>
      <c r="VCD139"/>
      <c r="VCE139"/>
      <c r="VCF139"/>
      <c r="VCG139"/>
      <c r="VCH139"/>
      <c r="VCI139"/>
      <c r="VCJ139"/>
      <c r="VCK139"/>
      <c r="VCL139"/>
      <c r="VCM139"/>
      <c r="VCN139"/>
      <c r="VCO139"/>
      <c r="VCP139"/>
      <c r="VCQ139"/>
      <c r="VCR139"/>
      <c r="VCS139"/>
      <c r="VCT139"/>
      <c r="VCU139"/>
      <c r="VCV139"/>
      <c r="VCW139"/>
      <c r="VCX139"/>
      <c r="VCY139"/>
      <c r="VCZ139"/>
      <c r="VDA139"/>
      <c r="VDB139"/>
      <c r="VDC139"/>
      <c r="VDD139"/>
      <c r="VDE139"/>
      <c r="VDF139"/>
      <c r="VDG139"/>
      <c r="VDH139"/>
      <c r="VDI139"/>
      <c r="VDJ139"/>
      <c r="VDK139"/>
      <c r="VDL139"/>
      <c r="VDM139"/>
      <c r="VDN139"/>
      <c r="VDO139"/>
      <c r="VDP139"/>
      <c r="VDQ139"/>
      <c r="VDR139"/>
      <c r="VDS139"/>
      <c r="VDT139"/>
      <c r="VDU139"/>
      <c r="VDV139"/>
      <c r="VDW139"/>
      <c r="VDX139"/>
      <c r="VDY139"/>
      <c r="VDZ139"/>
      <c r="VEA139"/>
      <c r="VEB139"/>
      <c r="VEC139"/>
      <c r="VED139"/>
      <c r="VEE139"/>
      <c r="VEF139"/>
      <c r="VEG139"/>
      <c r="VEH139"/>
      <c r="VEI139"/>
      <c r="VEJ139"/>
      <c r="VEK139"/>
      <c r="VEL139"/>
      <c r="VEM139"/>
      <c r="VEN139"/>
      <c r="VEO139"/>
      <c r="VEP139"/>
      <c r="VEQ139"/>
      <c r="VER139"/>
      <c r="VES139"/>
      <c r="VET139"/>
      <c r="VEU139"/>
      <c r="VEV139"/>
      <c r="VEW139"/>
      <c r="VEX139"/>
      <c r="VEY139"/>
      <c r="VEZ139"/>
      <c r="VFA139"/>
      <c r="VFB139"/>
      <c r="VFC139"/>
      <c r="VFD139"/>
      <c r="VFE139"/>
      <c r="VFF139"/>
      <c r="VFG139"/>
      <c r="VFH139"/>
      <c r="VFI139"/>
      <c r="VFJ139"/>
      <c r="VFK139"/>
      <c r="VFL139"/>
      <c r="VFM139"/>
      <c r="VFN139"/>
      <c r="VFO139"/>
      <c r="VFP139"/>
      <c r="VFQ139"/>
      <c r="VFR139"/>
      <c r="VFS139"/>
      <c r="VFT139"/>
      <c r="VFU139"/>
      <c r="VFV139"/>
      <c r="VFW139"/>
      <c r="VFX139"/>
      <c r="VFY139"/>
      <c r="VFZ139"/>
      <c r="VGA139"/>
      <c r="VGB139"/>
      <c r="VGC139"/>
      <c r="VGD139"/>
      <c r="VGE139"/>
      <c r="VGF139"/>
      <c r="VGG139"/>
      <c r="VGH139"/>
      <c r="VGI139"/>
      <c r="VGJ139"/>
      <c r="VGK139"/>
      <c r="VGL139"/>
      <c r="VGM139"/>
      <c r="VGN139"/>
      <c r="VGO139"/>
      <c r="VGP139"/>
      <c r="VGQ139"/>
      <c r="VGR139"/>
      <c r="VGS139"/>
      <c r="VGT139"/>
      <c r="VGU139"/>
      <c r="VGV139"/>
      <c r="VGW139"/>
      <c r="VGX139"/>
      <c r="VGY139"/>
      <c r="VGZ139"/>
      <c r="VHA139"/>
      <c r="VHB139"/>
      <c r="VHC139"/>
      <c r="VHD139"/>
      <c r="VHE139"/>
      <c r="VHF139"/>
      <c r="VHG139"/>
      <c r="VHH139"/>
      <c r="VHI139"/>
      <c r="VHJ139"/>
      <c r="VHK139"/>
      <c r="VHL139"/>
      <c r="VHM139"/>
      <c r="VHN139"/>
      <c r="VHO139"/>
      <c r="VHP139"/>
      <c r="VHQ139"/>
      <c r="VHR139"/>
      <c r="VHS139"/>
      <c r="VHT139"/>
      <c r="VHU139"/>
      <c r="VHV139"/>
      <c r="VHW139"/>
      <c r="VHX139"/>
      <c r="VHY139"/>
      <c r="VHZ139"/>
      <c r="VIA139"/>
      <c r="VIB139"/>
      <c r="VIC139"/>
      <c r="VID139"/>
      <c r="VIE139"/>
      <c r="VIF139"/>
      <c r="VIG139"/>
      <c r="VIH139"/>
      <c r="VII139"/>
      <c r="VIJ139"/>
      <c r="VIK139"/>
      <c r="VIL139"/>
      <c r="VIM139"/>
      <c r="VIN139"/>
      <c r="VIO139"/>
      <c r="VIP139"/>
      <c r="VIQ139"/>
      <c r="VIR139"/>
      <c r="VIS139"/>
      <c r="VIT139"/>
      <c r="VIU139"/>
      <c r="VIV139"/>
      <c r="VIW139"/>
      <c r="VIX139"/>
      <c r="VIY139"/>
      <c r="VIZ139"/>
      <c r="VJA139"/>
      <c r="VJB139"/>
      <c r="VJC139"/>
      <c r="VJD139"/>
      <c r="VJE139"/>
      <c r="VJF139"/>
      <c r="VJG139"/>
      <c r="VJH139"/>
      <c r="VJI139"/>
      <c r="VJJ139"/>
      <c r="VJK139"/>
      <c r="VJL139"/>
      <c r="VJM139"/>
      <c r="VJN139"/>
      <c r="VJO139"/>
      <c r="VJP139"/>
      <c r="VJQ139"/>
      <c r="VJR139"/>
      <c r="VJS139"/>
      <c r="VJT139"/>
      <c r="VJU139"/>
      <c r="VJV139"/>
      <c r="VJW139"/>
      <c r="VJX139"/>
      <c r="VJY139"/>
      <c r="VJZ139"/>
      <c r="VKA139"/>
      <c r="VKB139"/>
      <c r="VKC139"/>
      <c r="VKD139"/>
      <c r="VKE139"/>
      <c r="VKF139"/>
      <c r="VKG139"/>
      <c r="VKH139"/>
      <c r="VKI139"/>
      <c r="VKJ139"/>
      <c r="VKK139"/>
      <c r="VKL139"/>
      <c r="VKM139"/>
      <c r="VKN139"/>
      <c r="VKO139"/>
      <c r="VKP139"/>
      <c r="VKQ139"/>
      <c r="VKR139"/>
      <c r="VKS139"/>
      <c r="VKT139"/>
      <c r="VKU139"/>
      <c r="VKV139"/>
      <c r="VKW139"/>
      <c r="VKX139"/>
      <c r="VKY139"/>
      <c r="VKZ139"/>
      <c r="VLA139"/>
      <c r="VLB139"/>
      <c r="VLC139"/>
      <c r="VLD139"/>
      <c r="VLE139"/>
      <c r="VLF139"/>
      <c r="VLG139"/>
      <c r="VLH139"/>
      <c r="VLI139"/>
      <c r="VLJ139"/>
      <c r="VLK139"/>
      <c r="VLL139"/>
      <c r="VLM139"/>
      <c r="VLN139"/>
      <c r="VLO139"/>
      <c r="VLP139"/>
      <c r="VLQ139"/>
      <c r="VLR139"/>
      <c r="VLS139"/>
      <c r="VLT139"/>
      <c r="VLU139"/>
      <c r="VLV139"/>
      <c r="VLW139"/>
      <c r="VLX139"/>
      <c r="VLY139"/>
      <c r="VLZ139"/>
      <c r="VMA139"/>
      <c r="VMB139"/>
      <c r="VMC139"/>
      <c r="VMD139"/>
      <c r="VME139"/>
      <c r="VMF139"/>
      <c r="VMG139"/>
      <c r="VMH139"/>
      <c r="VMI139"/>
      <c r="VMJ139"/>
      <c r="VMK139"/>
      <c r="VML139"/>
      <c r="VMM139"/>
      <c r="VMN139"/>
      <c r="VMO139"/>
      <c r="VMP139"/>
      <c r="VMQ139"/>
      <c r="VMR139"/>
      <c r="VMS139"/>
      <c r="VMT139"/>
      <c r="VMU139"/>
      <c r="VMV139"/>
      <c r="VMW139"/>
      <c r="VMX139"/>
      <c r="VMY139"/>
      <c r="VMZ139"/>
      <c r="VNA139"/>
      <c r="VNB139"/>
      <c r="VNC139"/>
      <c r="VND139"/>
      <c r="VNE139"/>
      <c r="VNF139"/>
      <c r="VNG139"/>
      <c r="VNH139"/>
      <c r="VNI139"/>
      <c r="VNJ139"/>
      <c r="VNK139"/>
      <c r="VNL139"/>
      <c r="VNM139"/>
      <c r="VNN139"/>
      <c r="VNO139"/>
      <c r="VNP139"/>
      <c r="VNQ139"/>
      <c r="VNR139"/>
      <c r="VNS139"/>
      <c r="VNT139"/>
      <c r="VNU139"/>
      <c r="VNV139"/>
      <c r="VNW139"/>
      <c r="VNX139"/>
      <c r="VNY139"/>
      <c r="VNZ139"/>
      <c r="VOA139"/>
      <c r="VOB139"/>
      <c r="VOC139"/>
      <c r="VOD139"/>
      <c r="VOE139"/>
      <c r="VOF139"/>
      <c r="VOG139"/>
      <c r="VOH139"/>
      <c r="VOI139"/>
      <c r="VOJ139"/>
      <c r="VOK139"/>
      <c r="VOL139"/>
      <c r="VOM139"/>
      <c r="VON139"/>
      <c r="VOO139"/>
      <c r="VOP139"/>
      <c r="VOQ139"/>
      <c r="VOR139"/>
      <c r="VOS139"/>
      <c r="VOT139"/>
      <c r="VOU139"/>
      <c r="VOV139"/>
      <c r="VOW139"/>
      <c r="VOX139"/>
      <c r="VOY139"/>
      <c r="VOZ139"/>
      <c r="VPA139"/>
      <c r="VPB139"/>
      <c r="VPC139"/>
      <c r="VPD139"/>
      <c r="VPE139"/>
      <c r="VPF139"/>
      <c r="VPG139"/>
      <c r="VPH139"/>
      <c r="VPI139"/>
      <c r="VPJ139"/>
      <c r="VPK139"/>
      <c r="VPL139"/>
      <c r="VPM139"/>
      <c r="VPN139"/>
      <c r="VPO139"/>
      <c r="VPP139"/>
      <c r="VPQ139"/>
      <c r="VPR139"/>
      <c r="VPS139"/>
      <c r="VPT139"/>
      <c r="VPU139"/>
      <c r="VPV139"/>
      <c r="VPW139"/>
      <c r="VPX139"/>
      <c r="VPY139"/>
      <c r="VPZ139"/>
      <c r="VQA139"/>
      <c r="VQB139"/>
      <c r="VQC139"/>
      <c r="VQD139"/>
      <c r="VQE139"/>
      <c r="VQF139"/>
      <c r="VQG139"/>
      <c r="VQH139"/>
      <c r="VQI139"/>
      <c r="VQJ139"/>
      <c r="VQK139"/>
      <c r="VQL139"/>
      <c r="VQM139"/>
      <c r="VQN139"/>
      <c r="VQO139"/>
      <c r="VQP139"/>
      <c r="VQQ139"/>
      <c r="VQR139"/>
      <c r="VQS139"/>
      <c r="VQT139"/>
      <c r="VQU139"/>
      <c r="VQV139"/>
      <c r="VQW139"/>
      <c r="VQX139"/>
      <c r="VQY139"/>
      <c r="VQZ139"/>
      <c r="VRA139"/>
      <c r="VRB139"/>
      <c r="VRC139"/>
      <c r="VRD139"/>
      <c r="VRE139"/>
      <c r="VRF139"/>
      <c r="VRG139"/>
      <c r="VRH139"/>
      <c r="VRI139"/>
      <c r="VRJ139"/>
      <c r="VRK139"/>
      <c r="VRL139"/>
      <c r="VRM139"/>
      <c r="VRN139"/>
      <c r="VRO139"/>
      <c r="VRP139"/>
      <c r="VRQ139"/>
      <c r="VRR139"/>
      <c r="VRS139"/>
      <c r="VRT139"/>
      <c r="VRU139"/>
      <c r="VRV139"/>
      <c r="VRW139"/>
      <c r="VRX139"/>
      <c r="VRY139"/>
      <c r="VRZ139"/>
      <c r="VSA139"/>
      <c r="VSB139"/>
      <c r="VSC139"/>
      <c r="VSD139"/>
      <c r="VSE139"/>
      <c r="VSF139"/>
      <c r="VSG139"/>
      <c r="VSH139"/>
      <c r="VSI139"/>
      <c r="VSJ139"/>
      <c r="VSK139"/>
      <c r="VSL139"/>
      <c r="VSM139"/>
      <c r="VSN139"/>
      <c r="VSO139"/>
      <c r="VSP139"/>
      <c r="VSQ139"/>
      <c r="VSR139"/>
      <c r="VSS139"/>
      <c r="VST139"/>
      <c r="VSU139"/>
      <c r="VSV139"/>
      <c r="VSW139"/>
      <c r="VSX139"/>
      <c r="VSY139"/>
      <c r="VSZ139"/>
      <c r="VTA139"/>
      <c r="VTB139"/>
      <c r="VTC139"/>
      <c r="VTD139"/>
      <c r="VTE139"/>
      <c r="VTF139"/>
      <c r="VTG139"/>
      <c r="VTH139"/>
      <c r="VTI139"/>
      <c r="VTJ139"/>
      <c r="VTK139"/>
      <c r="VTL139"/>
      <c r="VTM139"/>
      <c r="VTN139"/>
      <c r="VTO139"/>
      <c r="VTP139"/>
      <c r="VTQ139"/>
      <c r="VTR139"/>
      <c r="VTS139"/>
      <c r="VTT139"/>
      <c r="VTU139"/>
      <c r="VTV139"/>
      <c r="VTW139"/>
      <c r="VTX139"/>
      <c r="VTY139"/>
      <c r="VTZ139"/>
      <c r="VUA139"/>
      <c r="VUB139"/>
      <c r="VUC139"/>
      <c r="VUD139"/>
      <c r="VUE139"/>
      <c r="VUF139"/>
      <c r="VUG139"/>
      <c r="VUH139"/>
      <c r="VUI139"/>
      <c r="VUJ139"/>
      <c r="VUK139"/>
      <c r="VUL139"/>
      <c r="VUM139"/>
      <c r="VUN139"/>
      <c r="VUO139"/>
      <c r="VUP139"/>
      <c r="VUQ139"/>
      <c r="VUR139"/>
      <c r="VUS139"/>
      <c r="VUT139"/>
      <c r="VUU139"/>
      <c r="VUV139"/>
      <c r="VUW139"/>
      <c r="VUX139"/>
      <c r="VUY139"/>
      <c r="VUZ139"/>
      <c r="VVA139"/>
      <c r="VVB139"/>
      <c r="VVC139"/>
      <c r="VVD139"/>
      <c r="VVE139"/>
      <c r="VVF139"/>
      <c r="VVG139"/>
      <c r="VVH139"/>
      <c r="VVI139"/>
      <c r="VVJ139"/>
      <c r="VVK139"/>
      <c r="VVL139"/>
      <c r="VVM139"/>
      <c r="VVN139"/>
      <c r="VVO139"/>
      <c r="VVP139"/>
      <c r="VVQ139"/>
      <c r="VVR139"/>
      <c r="VVS139"/>
      <c r="VVT139"/>
      <c r="VVU139"/>
      <c r="VVV139"/>
      <c r="VVW139"/>
      <c r="VVX139"/>
      <c r="VVY139"/>
      <c r="VVZ139"/>
      <c r="VWA139"/>
      <c r="VWB139"/>
      <c r="VWC139"/>
      <c r="VWD139"/>
      <c r="VWE139"/>
      <c r="VWF139"/>
      <c r="VWG139"/>
      <c r="VWH139"/>
      <c r="VWI139"/>
      <c r="VWJ139"/>
      <c r="VWK139"/>
      <c r="VWL139"/>
      <c r="VWM139"/>
      <c r="VWN139"/>
      <c r="VWO139"/>
      <c r="VWP139"/>
      <c r="VWQ139"/>
      <c r="VWR139"/>
      <c r="VWS139"/>
      <c r="VWT139"/>
      <c r="VWU139"/>
      <c r="VWV139"/>
      <c r="VWW139"/>
      <c r="VWX139"/>
      <c r="VWY139"/>
      <c r="VWZ139"/>
      <c r="VXA139"/>
      <c r="VXB139"/>
      <c r="VXC139"/>
      <c r="VXD139"/>
      <c r="VXE139"/>
      <c r="VXF139"/>
      <c r="VXG139"/>
      <c r="VXH139"/>
      <c r="VXI139"/>
      <c r="VXJ139"/>
      <c r="VXK139"/>
      <c r="VXL139"/>
      <c r="VXM139"/>
      <c r="VXN139"/>
      <c r="VXO139"/>
      <c r="VXP139"/>
      <c r="VXQ139"/>
      <c r="VXR139"/>
      <c r="VXS139"/>
      <c r="VXT139"/>
      <c r="VXU139"/>
      <c r="VXV139"/>
      <c r="VXW139"/>
      <c r="VXX139"/>
      <c r="VXY139"/>
      <c r="VXZ139"/>
      <c r="VYA139"/>
      <c r="VYB139"/>
      <c r="VYC139"/>
      <c r="VYD139"/>
      <c r="VYE139"/>
      <c r="VYF139"/>
      <c r="VYG139"/>
      <c r="VYH139"/>
      <c r="VYI139"/>
      <c r="VYJ139"/>
      <c r="VYK139"/>
      <c r="VYL139"/>
      <c r="VYM139"/>
      <c r="VYN139"/>
      <c r="VYO139"/>
      <c r="VYP139"/>
      <c r="VYQ139"/>
      <c r="VYR139"/>
      <c r="VYS139"/>
      <c r="VYT139"/>
      <c r="VYU139"/>
      <c r="VYV139"/>
      <c r="VYW139"/>
      <c r="VYX139"/>
      <c r="VYY139"/>
      <c r="VYZ139"/>
      <c r="VZA139"/>
      <c r="VZB139"/>
      <c r="VZC139"/>
      <c r="VZD139"/>
      <c r="VZE139"/>
      <c r="VZF139"/>
      <c r="VZG139"/>
      <c r="VZH139"/>
      <c r="VZI139"/>
      <c r="VZJ139"/>
      <c r="VZK139"/>
      <c r="VZL139"/>
      <c r="VZM139"/>
      <c r="VZN139"/>
      <c r="VZO139"/>
      <c r="VZP139"/>
      <c r="VZQ139"/>
      <c r="VZR139"/>
      <c r="VZS139"/>
      <c r="VZT139"/>
      <c r="VZU139"/>
      <c r="VZV139"/>
      <c r="VZW139"/>
      <c r="VZX139"/>
      <c r="VZY139"/>
      <c r="VZZ139"/>
      <c r="WAA139"/>
      <c r="WAB139"/>
      <c r="WAC139"/>
      <c r="WAD139"/>
      <c r="WAE139"/>
      <c r="WAF139"/>
      <c r="WAG139"/>
      <c r="WAH139"/>
      <c r="WAI139"/>
      <c r="WAJ139"/>
      <c r="WAK139"/>
      <c r="WAL139"/>
      <c r="WAM139"/>
      <c r="WAN139"/>
      <c r="WAO139"/>
      <c r="WAP139"/>
      <c r="WAQ139"/>
      <c r="WAR139"/>
      <c r="WAS139"/>
      <c r="WAT139"/>
      <c r="WAU139"/>
      <c r="WAV139"/>
      <c r="WAW139"/>
      <c r="WAX139"/>
      <c r="WAY139"/>
      <c r="WAZ139"/>
      <c r="WBA139"/>
      <c r="WBB139"/>
      <c r="WBC139"/>
      <c r="WBD139"/>
      <c r="WBE139"/>
      <c r="WBF139"/>
      <c r="WBG139"/>
      <c r="WBH139"/>
      <c r="WBI139"/>
      <c r="WBJ139"/>
      <c r="WBK139"/>
      <c r="WBL139"/>
      <c r="WBM139"/>
      <c r="WBN139"/>
      <c r="WBO139"/>
      <c r="WBP139"/>
      <c r="WBQ139"/>
      <c r="WBR139"/>
      <c r="WBS139"/>
      <c r="WBT139"/>
      <c r="WBU139"/>
      <c r="WBV139"/>
      <c r="WBW139"/>
      <c r="WBX139"/>
      <c r="WBY139"/>
      <c r="WBZ139"/>
      <c r="WCA139"/>
      <c r="WCB139"/>
      <c r="WCC139"/>
      <c r="WCD139"/>
      <c r="WCE139"/>
      <c r="WCF139"/>
      <c r="WCG139"/>
      <c r="WCH139"/>
      <c r="WCI139"/>
      <c r="WCJ139"/>
      <c r="WCK139"/>
      <c r="WCL139"/>
      <c r="WCM139"/>
      <c r="WCN139"/>
      <c r="WCO139"/>
      <c r="WCP139"/>
      <c r="WCQ139"/>
      <c r="WCR139"/>
      <c r="WCS139"/>
      <c r="WCT139"/>
      <c r="WCU139"/>
      <c r="WCV139"/>
      <c r="WCW139"/>
      <c r="WCX139"/>
      <c r="WCY139"/>
      <c r="WCZ139"/>
      <c r="WDA139"/>
      <c r="WDB139"/>
      <c r="WDC139"/>
      <c r="WDD139"/>
      <c r="WDE139"/>
      <c r="WDF139"/>
      <c r="WDG139"/>
      <c r="WDH139"/>
      <c r="WDI139"/>
      <c r="WDJ139"/>
      <c r="WDK139"/>
      <c r="WDL139"/>
      <c r="WDM139"/>
      <c r="WDN139"/>
      <c r="WDO139"/>
      <c r="WDP139"/>
      <c r="WDQ139"/>
      <c r="WDR139"/>
      <c r="WDS139"/>
      <c r="WDT139"/>
      <c r="WDU139"/>
      <c r="WDV139"/>
      <c r="WDW139"/>
      <c r="WDX139"/>
      <c r="WDY139"/>
      <c r="WDZ139"/>
      <c r="WEA139"/>
      <c r="WEB139"/>
      <c r="WEC139"/>
      <c r="WED139"/>
      <c r="WEE139"/>
      <c r="WEF139"/>
      <c r="WEG139"/>
      <c r="WEH139"/>
      <c r="WEI139"/>
      <c r="WEJ139"/>
      <c r="WEK139"/>
      <c r="WEL139"/>
      <c r="WEM139"/>
      <c r="WEN139"/>
      <c r="WEO139"/>
      <c r="WEP139"/>
      <c r="WEQ139"/>
      <c r="WER139"/>
      <c r="WES139"/>
      <c r="WET139"/>
      <c r="WEU139"/>
      <c r="WEV139"/>
      <c r="WEW139"/>
      <c r="WEX139"/>
      <c r="WEY139"/>
      <c r="WEZ139"/>
      <c r="WFA139"/>
      <c r="WFB139"/>
      <c r="WFC139"/>
      <c r="WFD139"/>
      <c r="WFE139"/>
      <c r="WFF139"/>
      <c r="WFG139"/>
      <c r="WFH139"/>
      <c r="WFI139"/>
      <c r="WFJ139"/>
      <c r="WFK139"/>
      <c r="WFL139"/>
      <c r="WFM139"/>
      <c r="WFN139"/>
      <c r="WFO139"/>
      <c r="WFP139"/>
      <c r="WFQ139"/>
      <c r="WFR139"/>
      <c r="WFS139"/>
      <c r="WFT139"/>
      <c r="WFU139"/>
      <c r="WFV139"/>
      <c r="WFW139"/>
      <c r="WFX139"/>
      <c r="WFY139"/>
      <c r="WFZ139"/>
      <c r="WGA139"/>
      <c r="WGB139"/>
      <c r="WGC139"/>
      <c r="WGD139"/>
      <c r="WGE139"/>
      <c r="WGF139"/>
      <c r="WGG139"/>
      <c r="WGH139"/>
      <c r="WGI139"/>
      <c r="WGJ139"/>
      <c r="WGK139"/>
      <c r="WGL139"/>
      <c r="WGM139"/>
      <c r="WGN139"/>
      <c r="WGO139"/>
      <c r="WGP139"/>
      <c r="WGQ139"/>
      <c r="WGR139"/>
      <c r="WGS139"/>
      <c r="WGT139"/>
      <c r="WGU139"/>
      <c r="WGV139"/>
      <c r="WGW139"/>
      <c r="WGX139"/>
      <c r="WGY139"/>
      <c r="WGZ139"/>
      <c r="WHA139"/>
      <c r="WHB139"/>
      <c r="WHC139"/>
      <c r="WHD139"/>
      <c r="WHE139"/>
      <c r="WHF139"/>
      <c r="WHG139"/>
      <c r="WHH139"/>
      <c r="WHI139"/>
      <c r="WHJ139"/>
      <c r="WHK139"/>
      <c r="WHL139"/>
      <c r="WHM139"/>
      <c r="WHN139"/>
      <c r="WHO139"/>
      <c r="WHP139"/>
      <c r="WHQ139"/>
      <c r="WHR139"/>
      <c r="WHS139"/>
      <c r="WHT139"/>
      <c r="WHU139"/>
      <c r="WHV139"/>
      <c r="WHW139"/>
      <c r="WHX139"/>
      <c r="WHY139"/>
      <c r="WHZ139"/>
      <c r="WIA139"/>
      <c r="WIB139"/>
      <c r="WIC139"/>
      <c r="WID139"/>
      <c r="WIE139"/>
      <c r="WIF139"/>
      <c r="WIG139"/>
      <c r="WIH139"/>
      <c r="WII139"/>
      <c r="WIJ139"/>
      <c r="WIK139"/>
      <c r="WIL139"/>
      <c r="WIM139"/>
      <c r="WIN139"/>
      <c r="WIO139"/>
      <c r="WIP139"/>
      <c r="WIQ139"/>
      <c r="WIR139"/>
      <c r="WIS139"/>
      <c r="WIT139"/>
      <c r="WIU139"/>
      <c r="WIV139"/>
      <c r="WIW139"/>
      <c r="WIX139"/>
      <c r="WIY139"/>
      <c r="WIZ139"/>
      <c r="WJA139"/>
      <c r="WJB139"/>
      <c r="WJC139"/>
      <c r="WJD139"/>
      <c r="WJE139"/>
      <c r="WJF139"/>
      <c r="WJG139"/>
      <c r="WJH139"/>
      <c r="WJI139"/>
      <c r="WJJ139"/>
      <c r="WJK139"/>
      <c r="WJL139"/>
      <c r="WJM139"/>
      <c r="WJN139"/>
      <c r="WJO139"/>
      <c r="WJP139"/>
      <c r="WJQ139"/>
      <c r="WJR139"/>
      <c r="WJS139"/>
      <c r="WJT139"/>
      <c r="WJU139"/>
      <c r="WJV139"/>
      <c r="WJW139"/>
      <c r="WJX139"/>
      <c r="WJY139"/>
      <c r="WJZ139"/>
      <c r="WKA139"/>
      <c r="WKB139"/>
      <c r="WKC139"/>
      <c r="WKD139"/>
      <c r="WKE139"/>
      <c r="WKF139"/>
      <c r="WKG139"/>
      <c r="WKH139"/>
      <c r="WKI139"/>
      <c r="WKJ139"/>
      <c r="WKK139"/>
      <c r="WKL139"/>
      <c r="WKM139"/>
      <c r="WKN139"/>
      <c r="WKO139"/>
      <c r="WKP139"/>
      <c r="WKQ139"/>
      <c r="WKR139"/>
      <c r="WKS139"/>
      <c r="WKT139"/>
      <c r="WKU139"/>
      <c r="WKV139"/>
      <c r="WKW139"/>
      <c r="WKX139"/>
      <c r="WKY139"/>
      <c r="WKZ139"/>
      <c r="WLA139"/>
      <c r="WLB139"/>
      <c r="WLC139"/>
      <c r="WLD139"/>
      <c r="WLE139"/>
      <c r="WLF139"/>
      <c r="WLG139"/>
      <c r="WLH139"/>
      <c r="WLI139"/>
      <c r="WLJ139"/>
      <c r="WLK139"/>
      <c r="WLL139"/>
      <c r="WLM139"/>
      <c r="WLN139"/>
      <c r="WLO139"/>
      <c r="WLP139"/>
      <c r="WLQ139"/>
      <c r="WLR139"/>
      <c r="WLS139"/>
      <c r="WLT139"/>
      <c r="WLU139"/>
      <c r="WLV139"/>
      <c r="WLW139"/>
      <c r="WLX139"/>
      <c r="WLY139"/>
      <c r="WLZ139"/>
      <c r="WMA139"/>
      <c r="WMB139"/>
      <c r="WMC139"/>
      <c r="WMD139"/>
      <c r="WME139"/>
      <c r="WMF139"/>
      <c r="WMG139"/>
      <c r="WMH139"/>
      <c r="WMI139"/>
      <c r="WMJ139"/>
      <c r="WMK139"/>
      <c r="WML139"/>
      <c r="WMM139"/>
      <c r="WMN139"/>
      <c r="WMO139"/>
      <c r="WMP139"/>
      <c r="WMQ139"/>
      <c r="WMR139"/>
      <c r="WMS139"/>
      <c r="WMT139"/>
      <c r="WMU139"/>
      <c r="WMV139"/>
      <c r="WMW139"/>
      <c r="WMX139"/>
      <c r="WMY139"/>
      <c r="WMZ139"/>
      <c r="WNA139"/>
      <c r="WNB139"/>
      <c r="WNC139"/>
      <c r="WND139"/>
      <c r="WNE139"/>
      <c r="WNF139"/>
      <c r="WNG139"/>
      <c r="WNH139"/>
      <c r="WNI139"/>
      <c r="WNJ139"/>
      <c r="WNK139"/>
      <c r="WNL139"/>
      <c r="WNM139"/>
      <c r="WNN139"/>
      <c r="WNO139"/>
      <c r="WNP139"/>
      <c r="WNQ139"/>
      <c r="WNR139"/>
      <c r="WNS139"/>
      <c r="WNT139"/>
      <c r="WNU139"/>
      <c r="WNV139"/>
      <c r="WNW139"/>
      <c r="WNX139"/>
      <c r="WNY139"/>
      <c r="WNZ139"/>
      <c r="WOA139"/>
      <c r="WOB139"/>
      <c r="WOC139"/>
      <c r="WOD139"/>
      <c r="WOE139"/>
      <c r="WOF139"/>
      <c r="WOG139"/>
      <c r="WOH139"/>
      <c r="WOI139"/>
      <c r="WOJ139"/>
      <c r="WOK139"/>
      <c r="WOL139"/>
      <c r="WOM139"/>
      <c r="WON139"/>
      <c r="WOO139"/>
      <c r="WOP139"/>
      <c r="WOQ139"/>
      <c r="WOR139"/>
      <c r="WOS139"/>
      <c r="WOT139"/>
      <c r="WOU139"/>
      <c r="WOV139"/>
      <c r="WOW139"/>
      <c r="WOX139"/>
      <c r="WOY139"/>
      <c r="WOZ139"/>
      <c r="WPA139"/>
      <c r="WPB139"/>
      <c r="WPC139"/>
      <c r="WPD139"/>
      <c r="WPE139"/>
      <c r="WPF139"/>
      <c r="WPG139"/>
      <c r="WPH139"/>
      <c r="WPI139"/>
      <c r="WPJ139"/>
      <c r="WPK139"/>
      <c r="WPL139"/>
      <c r="WPM139"/>
      <c r="WPN139"/>
      <c r="WPO139"/>
      <c r="WPP139"/>
      <c r="WPQ139"/>
      <c r="WPR139"/>
      <c r="WPS139"/>
      <c r="WPT139"/>
      <c r="WPU139"/>
      <c r="WPV139"/>
      <c r="WPW139"/>
      <c r="WPX139"/>
      <c r="WPY139"/>
      <c r="WPZ139"/>
      <c r="WQA139"/>
      <c r="WQB139"/>
      <c r="WQC139"/>
      <c r="WQD139"/>
      <c r="WQE139"/>
      <c r="WQF139"/>
      <c r="WQG139"/>
      <c r="WQH139"/>
      <c r="WQI139"/>
      <c r="WQJ139"/>
      <c r="WQK139"/>
      <c r="WQL139"/>
      <c r="WQM139"/>
      <c r="WQN139"/>
      <c r="WQO139"/>
      <c r="WQP139"/>
      <c r="WQQ139"/>
      <c r="WQR139"/>
      <c r="WQS139"/>
      <c r="WQT139"/>
      <c r="WQU139"/>
      <c r="WQV139"/>
      <c r="WQW139"/>
      <c r="WQX139"/>
      <c r="WQY139"/>
      <c r="WQZ139"/>
      <c r="WRA139"/>
      <c r="WRB139"/>
      <c r="WRC139"/>
      <c r="WRD139"/>
      <c r="WRE139"/>
      <c r="WRF139"/>
      <c r="WRG139"/>
      <c r="WRH139"/>
      <c r="WRI139"/>
      <c r="WRJ139"/>
      <c r="WRK139"/>
      <c r="WRL139"/>
      <c r="WRM139"/>
      <c r="WRN139"/>
      <c r="WRO139"/>
      <c r="WRP139"/>
      <c r="WRQ139"/>
      <c r="WRR139"/>
      <c r="WRS139"/>
      <c r="WRT139"/>
      <c r="WRU139"/>
      <c r="WRV139"/>
      <c r="WRW139"/>
      <c r="WRX139"/>
      <c r="WRY139"/>
      <c r="WRZ139"/>
      <c r="WSA139"/>
      <c r="WSB139"/>
      <c r="WSC139"/>
      <c r="WSD139"/>
      <c r="WSE139"/>
      <c r="WSF139"/>
      <c r="WSG139"/>
      <c r="WSH139"/>
      <c r="WSI139"/>
      <c r="WSJ139"/>
      <c r="WSK139"/>
      <c r="WSL139"/>
      <c r="WSM139"/>
      <c r="WSN139"/>
      <c r="WSO139"/>
      <c r="WSP139"/>
      <c r="WSQ139"/>
      <c r="WSR139"/>
      <c r="WSS139"/>
      <c r="WST139"/>
      <c r="WSU139"/>
      <c r="WSV139"/>
      <c r="WSW139"/>
      <c r="WSX139"/>
      <c r="WSY139"/>
      <c r="WSZ139"/>
      <c r="WTA139"/>
      <c r="WTB139"/>
      <c r="WTC139"/>
      <c r="WTD139"/>
      <c r="WTE139"/>
      <c r="WTF139"/>
      <c r="WTG139"/>
      <c r="WTH139"/>
      <c r="WTI139"/>
      <c r="WTJ139"/>
      <c r="WTK139"/>
      <c r="WTL139"/>
      <c r="WTM139"/>
      <c r="WTN139"/>
      <c r="WTO139"/>
      <c r="WTP139"/>
      <c r="WTQ139"/>
      <c r="WTR139"/>
      <c r="WTS139"/>
      <c r="WTT139"/>
      <c r="WTU139"/>
      <c r="WTV139"/>
      <c r="WTW139"/>
      <c r="WTX139"/>
      <c r="WTY139"/>
      <c r="WTZ139"/>
      <c r="WUA139"/>
      <c r="WUB139"/>
      <c r="WUC139"/>
      <c r="WUD139"/>
      <c r="WUE139"/>
      <c r="WUF139"/>
      <c r="WUG139"/>
      <c r="WUH139"/>
      <c r="WUI139"/>
      <c r="WUJ139"/>
      <c r="WUK139"/>
      <c r="WUL139"/>
      <c r="WUM139"/>
      <c r="WUN139"/>
      <c r="WUO139"/>
      <c r="WUP139"/>
      <c r="WUQ139"/>
      <c r="WUR139"/>
      <c r="WUS139"/>
      <c r="WUT139"/>
      <c r="WUU139"/>
      <c r="WUV139"/>
      <c r="WUW139"/>
      <c r="WUX139"/>
      <c r="WUY139"/>
      <c r="WUZ139"/>
      <c r="WVA139"/>
      <c r="WVB139"/>
      <c r="WVC139"/>
      <c r="WVD139"/>
      <c r="WVE139"/>
      <c r="WVF139"/>
      <c r="WVG139"/>
      <c r="WVH139"/>
      <c r="WVI139"/>
      <c r="WVJ139"/>
      <c r="WVK139"/>
      <c r="WVL139"/>
      <c r="WVM139"/>
      <c r="WVN139"/>
      <c r="WVO139"/>
      <c r="WVP139"/>
      <c r="WVQ139"/>
      <c r="WVR139"/>
      <c r="WVS139"/>
      <c r="WVT139"/>
      <c r="WVU139"/>
      <c r="WVV139"/>
      <c r="WVW139"/>
      <c r="WVX139"/>
      <c r="WVY139"/>
      <c r="WVZ139"/>
      <c r="WWA139"/>
      <c r="WWB139"/>
      <c r="WWC139"/>
      <c r="WWD139"/>
      <c r="WWE139"/>
      <c r="WWF139"/>
      <c r="WWG139"/>
      <c r="WWH139"/>
      <c r="WWI139"/>
      <c r="WWJ139"/>
      <c r="WWK139"/>
      <c r="WWL139"/>
      <c r="WWM139"/>
      <c r="WWN139"/>
      <c r="WWO139"/>
      <c r="WWP139"/>
      <c r="WWQ139"/>
      <c r="WWR139"/>
      <c r="WWS139"/>
      <c r="WWT139"/>
      <c r="WWU139"/>
      <c r="WWV139"/>
      <c r="WWW139"/>
      <c r="WWX139"/>
      <c r="WWY139"/>
      <c r="WWZ139"/>
      <c r="WXA139"/>
      <c r="WXB139"/>
      <c r="WXC139"/>
      <c r="WXD139"/>
      <c r="WXE139"/>
      <c r="WXF139"/>
      <c r="WXG139"/>
      <c r="WXH139"/>
      <c r="WXI139"/>
      <c r="WXJ139"/>
      <c r="WXK139"/>
      <c r="WXL139"/>
      <c r="WXM139"/>
      <c r="WXN139"/>
      <c r="WXO139"/>
      <c r="WXP139"/>
      <c r="WXQ139"/>
      <c r="WXR139"/>
      <c r="WXS139"/>
      <c r="WXT139"/>
      <c r="WXU139"/>
      <c r="WXV139"/>
      <c r="WXW139"/>
      <c r="WXX139"/>
      <c r="WXY139"/>
      <c r="WXZ139"/>
      <c r="WYA139"/>
      <c r="WYB139"/>
      <c r="WYC139"/>
      <c r="WYD139"/>
      <c r="WYE139"/>
      <c r="WYF139"/>
      <c r="WYG139"/>
      <c r="WYH139"/>
      <c r="WYI139"/>
      <c r="WYJ139"/>
      <c r="WYK139"/>
      <c r="WYL139"/>
      <c r="WYM139"/>
      <c r="WYN139"/>
      <c r="WYO139"/>
      <c r="WYP139"/>
      <c r="WYQ139"/>
      <c r="WYR139"/>
      <c r="WYS139"/>
      <c r="WYT139"/>
      <c r="WYU139"/>
      <c r="WYV139"/>
      <c r="WYW139"/>
      <c r="WYX139"/>
      <c r="WYY139"/>
      <c r="WYZ139"/>
      <c r="WZA139"/>
      <c r="WZB139"/>
      <c r="WZC139"/>
      <c r="WZD139"/>
      <c r="WZE139"/>
      <c r="WZF139"/>
      <c r="WZG139"/>
      <c r="WZH139"/>
      <c r="WZI139"/>
      <c r="WZJ139"/>
      <c r="WZK139"/>
      <c r="WZL139"/>
      <c r="WZM139"/>
      <c r="WZN139"/>
      <c r="WZO139"/>
      <c r="WZP139"/>
      <c r="WZQ139"/>
      <c r="WZR139"/>
      <c r="WZS139"/>
      <c r="WZT139"/>
      <c r="WZU139"/>
      <c r="WZV139"/>
      <c r="WZW139"/>
      <c r="WZX139"/>
      <c r="WZY139"/>
      <c r="WZZ139"/>
      <c r="XAA139"/>
      <c r="XAB139"/>
      <c r="XAC139"/>
      <c r="XAD139"/>
      <c r="XAE139"/>
      <c r="XAF139"/>
      <c r="XAG139"/>
      <c r="XAH139"/>
      <c r="XAI139"/>
      <c r="XAJ139"/>
      <c r="XAK139"/>
      <c r="XAL139"/>
      <c r="XAM139"/>
      <c r="XAN139"/>
      <c r="XAO139"/>
      <c r="XAP139"/>
      <c r="XAQ139"/>
      <c r="XAR139"/>
      <c r="XAS139"/>
      <c r="XAT139"/>
      <c r="XAU139"/>
      <c r="XAV139"/>
      <c r="XAW139"/>
      <c r="XAX139"/>
      <c r="XAY139"/>
      <c r="XAZ139"/>
      <c r="XBA139"/>
      <c r="XBB139"/>
      <c r="XBC139"/>
      <c r="XBD139"/>
      <c r="XBE139"/>
      <c r="XBF139"/>
      <c r="XBG139"/>
      <c r="XBH139"/>
      <c r="XBI139"/>
      <c r="XBJ139"/>
      <c r="XBK139"/>
      <c r="XBL139"/>
      <c r="XBM139"/>
      <c r="XBN139"/>
      <c r="XBO139"/>
      <c r="XBP139"/>
      <c r="XBQ139"/>
      <c r="XBR139"/>
      <c r="XBS139"/>
      <c r="XBT139"/>
      <c r="XBU139"/>
      <c r="XBV139"/>
      <c r="XBW139"/>
      <c r="XBX139"/>
      <c r="XBY139"/>
      <c r="XBZ139"/>
      <c r="XCA139"/>
      <c r="XCB139"/>
      <c r="XCC139"/>
      <c r="XCD139"/>
      <c r="XCE139"/>
      <c r="XCF139"/>
      <c r="XCG139"/>
      <c r="XCH139"/>
      <c r="XCI139"/>
      <c r="XCJ139"/>
      <c r="XCK139"/>
      <c r="XCL139"/>
      <c r="XCM139"/>
      <c r="XCN139"/>
      <c r="XCO139"/>
      <c r="XCP139"/>
      <c r="XCQ139"/>
      <c r="XCR139"/>
      <c r="XCS139"/>
      <c r="XCT139"/>
      <c r="XCU139"/>
      <c r="XCV139"/>
      <c r="XCW139"/>
      <c r="XCX139"/>
      <c r="XCY139"/>
      <c r="XCZ139"/>
      <c r="XDA139"/>
      <c r="XDB139"/>
      <c r="XDC139"/>
      <c r="XDD139"/>
      <c r="XDE139"/>
      <c r="XDF139"/>
      <c r="XDG139"/>
      <c r="XDH139"/>
      <c r="XDI139"/>
      <c r="XDJ139"/>
      <c r="XDK139"/>
      <c r="XDL139"/>
      <c r="XDM139"/>
      <c r="XDN139"/>
      <c r="XDO139"/>
      <c r="XDP139"/>
      <c r="XDQ139"/>
      <c r="XDR139"/>
      <c r="XDS139"/>
      <c r="XDT139"/>
      <c r="XDU139"/>
      <c r="XDV139"/>
      <c r="XDW139"/>
      <c r="XDX139"/>
      <c r="XDY139"/>
      <c r="XDZ139"/>
      <c r="XEA139"/>
      <c r="XEB139"/>
      <c r="XEC139"/>
      <c r="XED139"/>
      <c r="XEE139"/>
      <c r="XEF139"/>
      <c r="XEG139"/>
      <c r="XEH139"/>
      <c r="XEI139"/>
      <c r="XEJ139"/>
      <c r="XEK139"/>
      <c r="XEL139"/>
      <c r="XEM139"/>
      <c r="XEN139"/>
      <c r="XEO139"/>
      <c r="XEP139"/>
      <c r="XEQ139"/>
      <c r="XER139"/>
      <c r="XES139"/>
      <c r="XET139"/>
      <c r="XEU139"/>
      <c r="XEV139"/>
      <c r="XEW139"/>
      <c r="XEX139"/>
      <c r="XEY139"/>
      <c r="XEZ139"/>
      <c r="XFA139"/>
      <c r="XFB139"/>
      <c r="XFC139"/>
      <c r="XFD139"/>
    </row>
    <row r="140" spans="1:16384" s="46" customFormat="1" ht="146.25" customHeight="1" x14ac:dyDescent="0.2">
      <c r="A140" s="1423" t="s">
        <v>217</v>
      </c>
      <c r="B140" s="1197" t="s">
        <v>241</v>
      </c>
      <c r="C140" s="1197" t="s">
        <v>272</v>
      </c>
      <c r="D140" s="1197" t="s">
        <v>25</v>
      </c>
      <c r="E140" s="1344" t="s">
        <v>477</v>
      </c>
      <c r="F140" s="1197" t="s">
        <v>429</v>
      </c>
      <c r="G140" s="1197"/>
      <c r="H140" s="1197"/>
      <c r="I140" s="1197" t="s">
        <v>414</v>
      </c>
      <c r="J140" s="1207" t="s">
        <v>251</v>
      </c>
      <c r="K140" s="1206" t="s">
        <v>311</v>
      </c>
      <c r="L140" s="1206" t="s">
        <v>182</v>
      </c>
      <c r="M140" s="1206" t="s">
        <v>182</v>
      </c>
      <c r="N140" s="1206" t="s">
        <v>182</v>
      </c>
      <c r="O140" s="1206" t="s">
        <v>182</v>
      </c>
      <c r="P140" s="1206" t="s">
        <v>182</v>
      </c>
      <c r="Q140" s="1206" t="s">
        <v>182</v>
      </c>
      <c r="R140" s="1204"/>
      <c r="S140" s="1204" t="s">
        <v>182</v>
      </c>
      <c r="T140" s="1204" t="s">
        <v>182</v>
      </c>
      <c r="U140" s="1204" t="s">
        <v>1209</v>
      </c>
      <c r="V140" s="1204" t="s">
        <v>182</v>
      </c>
      <c r="W140" s="1204" t="s">
        <v>182</v>
      </c>
      <c r="X140" s="1204" t="s">
        <v>1225</v>
      </c>
      <c r="Y140" s="1204" t="s">
        <v>181</v>
      </c>
      <c r="Z140" s="1204" t="s">
        <v>181</v>
      </c>
      <c r="AA140" s="1172" t="s">
        <v>741</v>
      </c>
      <c r="AB140" s="1221" t="s">
        <v>20</v>
      </c>
      <c r="AC140" s="1221"/>
      <c r="AD140" s="971"/>
      <c r="AE140" s="880"/>
      <c r="AF140" s="880"/>
      <c r="AG140" s="888"/>
      <c r="AH140" s="887"/>
      <c r="AI140" s="880"/>
      <c r="AJ140" s="881" t="s">
        <v>1209</v>
      </c>
      <c r="AK140" s="880"/>
      <c r="AL140" s="881"/>
      <c r="AM140" s="834"/>
      <c r="AN140" s="1037" t="s">
        <v>1632</v>
      </c>
      <c r="AO140" s="1020"/>
      <c r="AP140" s="1569"/>
      <c r="AQ140" s="1075"/>
      <c r="AR140" s="1075"/>
      <c r="AS140" s="1075"/>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c r="AMK140"/>
      <c r="AML140"/>
      <c r="AMM140"/>
      <c r="AMN140"/>
      <c r="AMO140"/>
      <c r="AMP140"/>
      <c r="AMQ140"/>
      <c r="AMR140"/>
      <c r="AMS140"/>
      <c r="AMT140"/>
      <c r="AMU140"/>
      <c r="AMV140"/>
      <c r="AMW140"/>
      <c r="AMX140"/>
      <c r="AMY140"/>
      <c r="AMZ140"/>
      <c r="ANA140"/>
      <c r="ANB140"/>
      <c r="ANC140"/>
      <c r="AND140"/>
      <c r="ANE140"/>
      <c r="ANF140"/>
      <c r="ANG140"/>
      <c r="ANH140"/>
      <c r="ANI140"/>
      <c r="ANJ140"/>
      <c r="ANK140"/>
      <c r="ANL140"/>
      <c r="ANM140"/>
      <c r="ANN140"/>
      <c r="ANO140"/>
      <c r="ANP140"/>
      <c r="ANQ140"/>
      <c r="ANR140"/>
      <c r="ANS140"/>
      <c r="ANT140"/>
      <c r="ANU140"/>
      <c r="ANV140"/>
      <c r="ANW140"/>
      <c r="ANX140"/>
      <c r="ANY140"/>
      <c r="ANZ140"/>
      <c r="AOA140"/>
      <c r="AOB140"/>
      <c r="AOC140"/>
      <c r="AOD140"/>
      <c r="AOE140"/>
      <c r="AOF140"/>
      <c r="AOG140"/>
      <c r="AOH140"/>
      <c r="AOI140"/>
      <c r="AOJ140"/>
      <c r="AOK140"/>
      <c r="AOL140"/>
      <c r="AOM140"/>
      <c r="AON140"/>
      <c r="AOO140"/>
      <c r="AOP140"/>
      <c r="AOQ140"/>
      <c r="AOR140"/>
      <c r="AOS140"/>
      <c r="AOT140"/>
      <c r="AOU140"/>
      <c r="AOV140"/>
      <c r="AOW140"/>
      <c r="AOX140"/>
      <c r="AOY140"/>
      <c r="AOZ140"/>
      <c r="APA140"/>
      <c r="APB140"/>
      <c r="APC140"/>
      <c r="APD140"/>
      <c r="APE140"/>
      <c r="APF140"/>
      <c r="APG140"/>
      <c r="APH140"/>
      <c r="API140"/>
      <c r="APJ140"/>
      <c r="APK140"/>
      <c r="APL140"/>
      <c r="APM140"/>
      <c r="APN140"/>
      <c r="APO140"/>
      <c r="APP140"/>
      <c r="APQ140"/>
      <c r="APR140"/>
      <c r="APS140"/>
      <c r="APT140"/>
      <c r="APU140"/>
      <c r="APV140"/>
      <c r="APW140"/>
      <c r="APX140"/>
      <c r="APY140"/>
      <c r="APZ140"/>
      <c r="AQA140"/>
      <c r="AQB140"/>
      <c r="AQC140"/>
      <c r="AQD140"/>
      <c r="AQE140"/>
      <c r="AQF140"/>
      <c r="AQG140"/>
      <c r="AQH140"/>
      <c r="AQI140"/>
      <c r="AQJ140"/>
      <c r="AQK140"/>
      <c r="AQL140"/>
      <c r="AQM140"/>
      <c r="AQN140"/>
      <c r="AQO140"/>
      <c r="AQP140"/>
      <c r="AQQ140"/>
      <c r="AQR140"/>
      <c r="AQS140"/>
      <c r="AQT140"/>
      <c r="AQU140"/>
      <c r="AQV140"/>
      <c r="AQW140"/>
      <c r="AQX140"/>
      <c r="AQY140"/>
      <c r="AQZ140"/>
      <c r="ARA140"/>
      <c r="ARB140"/>
      <c r="ARC140"/>
      <c r="ARD140"/>
      <c r="ARE140"/>
      <c r="ARF140"/>
      <c r="ARG140"/>
      <c r="ARH140"/>
      <c r="ARI140"/>
      <c r="ARJ140"/>
      <c r="ARK140"/>
      <c r="ARL140"/>
      <c r="ARM140"/>
      <c r="ARN140"/>
      <c r="ARO140"/>
      <c r="ARP140"/>
      <c r="ARQ140"/>
      <c r="ARR140"/>
      <c r="ARS140"/>
      <c r="ART140"/>
      <c r="ARU140"/>
      <c r="ARV140"/>
      <c r="ARW140"/>
      <c r="ARX140"/>
      <c r="ARY140"/>
      <c r="ARZ140"/>
      <c r="ASA140"/>
      <c r="ASB140"/>
      <c r="ASC140"/>
      <c r="ASD140"/>
      <c r="ASE140"/>
      <c r="ASF140"/>
      <c r="ASG140"/>
      <c r="ASH140"/>
      <c r="ASI140"/>
      <c r="ASJ140"/>
      <c r="ASK140"/>
      <c r="ASL140"/>
      <c r="ASM140"/>
      <c r="ASN140"/>
      <c r="ASO140"/>
      <c r="ASP140"/>
      <c r="ASQ140"/>
      <c r="ASR140"/>
      <c r="ASS140"/>
      <c r="AST140"/>
      <c r="ASU140"/>
      <c r="ASV140"/>
      <c r="ASW140"/>
      <c r="ASX140"/>
      <c r="ASY140"/>
      <c r="ASZ140"/>
      <c r="ATA140"/>
      <c r="ATB140"/>
      <c r="ATC140"/>
      <c r="ATD140"/>
      <c r="ATE140"/>
      <c r="ATF140"/>
      <c r="ATG140"/>
      <c r="ATH140"/>
      <c r="ATI140"/>
      <c r="ATJ140"/>
      <c r="ATK140"/>
      <c r="ATL140"/>
      <c r="ATM140"/>
      <c r="ATN140"/>
      <c r="ATO140"/>
      <c r="ATP140"/>
      <c r="ATQ140"/>
      <c r="ATR140"/>
      <c r="ATS140"/>
      <c r="ATT140"/>
      <c r="ATU140"/>
      <c r="ATV140"/>
      <c r="ATW140"/>
      <c r="ATX140"/>
      <c r="ATY140"/>
      <c r="ATZ140"/>
      <c r="AUA140"/>
      <c r="AUB140"/>
      <c r="AUC140"/>
      <c r="AUD140"/>
      <c r="AUE140"/>
      <c r="AUF140"/>
      <c r="AUG140"/>
      <c r="AUH140"/>
      <c r="AUI140"/>
      <c r="AUJ140"/>
      <c r="AUK140"/>
      <c r="AUL140"/>
      <c r="AUM140"/>
      <c r="AUN140"/>
      <c r="AUO140"/>
      <c r="AUP140"/>
      <c r="AUQ140"/>
      <c r="AUR140"/>
      <c r="AUS140"/>
      <c r="AUT140"/>
      <c r="AUU140"/>
      <c r="AUV140"/>
      <c r="AUW140"/>
      <c r="AUX140"/>
      <c r="AUY140"/>
      <c r="AUZ140"/>
      <c r="AVA140"/>
      <c r="AVB140"/>
      <c r="AVC140"/>
      <c r="AVD140"/>
      <c r="AVE140"/>
      <c r="AVF140"/>
      <c r="AVG140"/>
      <c r="AVH140"/>
      <c r="AVI140"/>
      <c r="AVJ140"/>
      <c r="AVK140"/>
      <c r="AVL140"/>
      <c r="AVM140"/>
      <c r="AVN140"/>
      <c r="AVO140"/>
      <c r="AVP140"/>
      <c r="AVQ140"/>
      <c r="AVR140"/>
      <c r="AVS140"/>
      <c r="AVT140"/>
      <c r="AVU140"/>
      <c r="AVV140"/>
      <c r="AVW140"/>
      <c r="AVX140"/>
      <c r="AVY140"/>
      <c r="AVZ140"/>
      <c r="AWA140"/>
      <c r="AWB140"/>
      <c r="AWC140"/>
      <c r="AWD140"/>
      <c r="AWE140"/>
      <c r="AWF140"/>
      <c r="AWG140"/>
      <c r="AWH140"/>
      <c r="AWI140"/>
      <c r="AWJ140"/>
      <c r="AWK140"/>
      <c r="AWL140"/>
      <c r="AWM140"/>
      <c r="AWN140"/>
      <c r="AWO140"/>
      <c r="AWP140"/>
      <c r="AWQ140"/>
      <c r="AWR140"/>
      <c r="AWS140"/>
      <c r="AWT140"/>
      <c r="AWU140"/>
      <c r="AWV140"/>
      <c r="AWW140"/>
      <c r="AWX140"/>
      <c r="AWY140"/>
      <c r="AWZ140"/>
      <c r="AXA140"/>
      <c r="AXB140"/>
      <c r="AXC140"/>
      <c r="AXD140"/>
      <c r="AXE140"/>
      <c r="AXF140"/>
      <c r="AXG140"/>
      <c r="AXH140"/>
      <c r="AXI140"/>
      <c r="AXJ140"/>
      <c r="AXK140"/>
      <c r="AXL140"/>
      <c r="AXM140"/>
      <c r="AXN140"/>
      <c r="AXO140"/>
      <c r="AXP140"/>
      <c r="AXQ140"/>
      <c r="AXR140"/>
      <c r="AXS140"/>
      <c r="AXT140"/>
      <c r="AXU140"/>
      <c r="AXV140"/>
      <c r="AXW140"/>
      <c r="AXX140"/>
      <c r="AXY140"/>
      <c r="AXZ140"/>
      <c r="AYA140"/>
      <c r="AYB140"/>
      <c r="AYC140"/>
      <c r="AYD140"/>
      <c r="AYE140"/>
      <c r="AYF140"/>
      <c r="AYG140"/>
      <c r="AYH140"/>
      <c r="AYI140"/>
      <c r="AYJ140"/>
      <c r="AYK140"/>
      <c r="AYL140"/>
      <c r="AYM140"/>
      <c r="AYN140"/>
      <c r="AYO140"/>
      <c r="AYP140"/>
      <c r="AYQ140"/>
      <c r="AYR140"/>
      <c r="AYS140"/>
      <c r="AYT140"/>
      <c r="AYU140"/>
      <c r="AYV140"/>
      <c r="AYW140"/>
      <c r="AYX140"/>
      <c r="AYY140"/>
      <c r="AYZ140"/>
      <c r="AZA140"/>
      <c r="AZB140"/>
      <c r="AZC140"/>
      <c r="AZD140"/>
      <c r="AZE140"/>
      <c r="AZF140"/>
      <c r="AZG140"/>
      <c r="AZH140"/>
      <c r="AZI140"/>
      <c r="AZJ140"/>
      <c r="AZK140"/>
      <c r="AZL140"/>
      <c r="AZM140"/>
      <c r="AZN140"/>
      <c r="AZO140"/>
      <c r="AZP140"/>
      <c r="AZQ140"/>
      <c r="AZR140"/>
      <c r="AZS140"/>
      <c r="AZT140"/>
      <c r="AZU140"/>
      <c r="AZV140"/>
      <c r="AZW140"/>
      <c r="AZX140"/>
      <c r="AZY140"/>
      <c r="AZZ140"/>
      <c r="BAA140"/>
      <c r="BAB140"/>
      <c r="BAC140"/>
      <c r="BAD140"/>
      <c r="BAE140"/>
      <c r="BAF140"/>
      <c r="BAG140"/>
      <c r="BAH140"/>
      <c r="BAI140"/>
      <c r="BAJ140"/>
      <c r="BAK140"/>
      <c r="BAL140"/>
      <c r="BAM140"/>
      <c r="BAN140"/>
      <c r="BAO140"/>
      <c r="BAP140"/>
      <c r="BAQ140"/>
      <c r="BAR140"/>
      <c r="BAS140"/>
      <c r="BAT140"/>
      <c r="BAU140"/>
      <c r="BAV140"/>
      <c r="BAW140"/>
      <c r="BAX140"/>
      <c r="BAY140"/>
      <c r="BAZ140"/>
      <c r="BBA140"/>
      <c r="BBB140"/>
      <c r="BBC140"/>
      <c r="BBD140"/>
      <c r="BBE140"/>
      <c r="BBF140"/>
      <c r="BBG140"/>
      <c r="BBH140"/>
      <c r="BBI140"/>
      <c r="BBJ140"/>
      <c r="BBK140"/>
      <c r="BBL140"/>
      <c r="BBM140"/>
      <c r="BBN140"/>
      <c r="BBO140"/>
      <c r="BBP140"/>
      <c r="BBQ140"/>
      <c r="BBR140"/>
      <c r="BBS140"/>
      <c r="BBT140"/>
      <c r="BBU140"/>
      <c r="BBV140"/>
      <c r="BBW140"/>
      <c r="BBX140"/>
      <c r="BBY140"/>
      <c r="BBZ140"/>
      <c r="BCA140"/>
      <c r="BCB140"/>
      <c r="BCC140"/>
      <c r="BCD140"/>
      <c r="BCE140"/>
      <c r="BCF140"/>
      <c r="BCG140"/>
      <c r="BCH140"/>
      <c r="BCI140"/>
      <c r="BCJ140"/>
      <c r="BCK140"/>
      <c r="BCL140"/>
      <c r="BCM140"/>
      <c r="BCN140"/>
      <c r="BCO140"/>
      <c r="BCP140"/>
      <c r="BCQ140"/>
      <c r="BCR140"/>
      <c r="BCS140"/>
      <c r="BCT140"/>
      <c r="BCU140"/>
      <c r="BCV140"/>
      <c r="BCW140"/>
      <c r="BCX140"/>
      <c r="BCY140"/>
      <c r="BCZ140"/>
      <c r="BDA140"/>
      <c r="BDB140"/>
      <c r="BDC140"/>
      <c r="BDD140"/>
      <c r="BDE140"/>
      <c r="BDF140"/>
      <c r="BDG140"/>
      <c r="BDH140"/>
      <c r="BDI140"/>
      <c r="BDJ140"/>
      <c r="BDK140"/>
      <c r="BDL140"/>
      <c r="BDM140"/>
      <c r="BDN140"/>
      <c r="BDO140"/>
      <c r="BDP140"/>
      <c r="BDQ140"/>
      <c r="BDR140"/>
      <c r="BDS140"/>
      <c r="BDT140"/>
      <c r="BDU140"/>
      <c r="BDV140"/>
      <c r="BDW140"/>
      <c r="BDX140"/>
      <c r="BDY140"/>
      <c r="BDZ140"/>
      <c r="BEA140"/>
      <c r="BEB140"/>
      <c r="BEC140"/>
      <c r="BED140"/>
      <c r="BEE140"/>
      <c r="BEF140"/>
      <c r="BEG140"/>
      <c r="BEH140"/>
      <c r="BEI140"/>
      <c r="BEJ140"/>
      <c r="BEK140"/>
      <c r="BEL140"/>
      <c r="BEM140"/>
      <c r="BEN140"/>
      <c r="BEO140"/>
      <c r="BEP140"/>
      <c r="BEQ140"/>
      <c r="BER140"/>
      <c r="BES140"/>
      <c r="BET140"/>
      <c r="BEU140"/>
      <c r="BEV140"/>
      <c r="BEW140"/>
      <c r="BEX140"/>
      <c r="BEY140"/>
      <c r="BEZ140"/>
      <c r="BFA140"/>
      <c r="BFB140"/>
      <c r="BFC140"/>
      <c r="BFD140"/>
      <c r="BFE140"/>
      <c r="BFF140"/>
      <c r="BFG140"/>
      <c r="BFH140"/>
      <c r="BFI140"/>
      <c r="BFJ140"/>
      <c r="BFK140"/>
      <c r="BFL140"/>
      <c r="BFM140"/>
      <c r="BFN140"/>
      <c r="BFO140"/>
      <c r="BFP140"/>
      <c r="BFQ140"/>
      <c r="BFR140"/>
      <c r="BFS140"/>
      <c r="BFT140"/>
      <c r="BFU140"/>
      <c r="BFV140"/>
      <c r="BFW140"/>
      <c r="BFX140"/>
      <c r="BFY140"/>
      <c r="BFZ140"/>
      <c r="BGA140"/>
      <c r="BGB140"/>
      <c r="BGC140"/>
      <c r="BGD140"/>
      <c r="BGE140"/>
      <c r="BGF140"/>
      <c r="BGG140"/>
      <c r="BGH140"/>
      <c r="BGI140"/>
      <c r="BGJ140"/>
      <c r="BGK140"/>
      <c r="BGL140"/>
      <c r="BGM140"/>
      <c r="BGN140"/>
      <c r="BGO140"/>
      <c r="BGP140"/>
      <c r="BGQ140"/>
      <c r="BGR140"/>
      <c r="BGS140"/>
      <c r="BGT140"/>
      <c r="BGU140"/>
      <c r="BGV140"/>
      <c r="BGW140"/>
      <c r="BGX140"/>
      <c r="BGY140"/>
      <c r="BGZ140"/>
      <c r="BHA140"/>
      <c r="BHB140"/>
      <c r="BHC140"/>
      <c r="BHD140"/>
      <c r="BHE140"/>
      <c r="BHF140"/>
      <c r="BHG140"/>
      <c r="BHH140"/>
      <c r="BHI140"/>
      <c r="BHJ140"/>
      <c r="BHK140"/>
      <c r="BHL140"/>
      <c r="BHM140"/>
      <c r="BHN140"/>
      <c r="BHO140"/>
      <c r="BHP140"/>
      <c r="BHQ140"/>
      <c r="BHR140"/>
      <c r="BHS140"/>
      <c r="BHT140"/>
      <c r="BHU140"/>
      <c r="BHV140"/>
      <c r="BHW140"/>
      <c r="BHX140"/>
      <c r="BHY140"/>
      <c r="BHZ140"/>
      <c r="BIA140"/>
      <c r="BIB140"/>
      <c r="BIC140"/>
      <c r="BID140"/>
      <c r="BIE140"/>
      <c r="BIF140"/>
      <c r="BIG140"/>
      <c r="BIH140"/>
      <c r="BII140"/>
      <c r="BIJ140"/>
      <c r="BIK140"/>
      <c r="BIL140"/>
      <c r="BIM140"/>
      <c r="BIN140"/>
      <c r="BIO140"/>
      <c r="BIP140"/>
      <c r="BIQ140"/>
      <c r="BIR140"/>
      <c r="BIS140"/>
      <c r="BIT140"/>
      <c r="BIU140"/>
      <c r="BIV140"/>
      <c r="BIW140"/>
      <c r="BIX140"/>
      <c r="BIY140"/>
      <c r="BIZ140"/>
      <c r="BJA140"/>
      <c r="BJB140"/>
      <c r="BJC140"/>
      <c r="BJD140"/>
      <c r="BJE140"/>
      <c r="BJF140"/>
      <c r="BJG140"/>
      <c r="BJH140"/>
      <c r="BJI140"/>
      <c r="BJJ140"/>
      <c r="BJK140"/>
      <c r="BJL140"/>
      <c r="BJM140"/>
      <c r="BJN140"/>
      <c r="BJO140"/>
      <c r="BJP140"/>
      <c r="BJQ140"/>
      <c r="BJR140"/>
      <c r="BJS140"/>
      <c r="BJT140"/>
      <c r="BJU140"/>
      <c r="BJV140"/>
      <c r="BJW140"/>
      <c r="BJX140"/>
      <c r="BJY140"/>
      <c r="BJZ140"/>
      <c r="BKA140"/>
      <c r="BKB140"/>
      <c r="BKC140"/>
      <c r="BKD140"/>
      <c r="BKE140"/>
      <c r="BKF140"/>
      <c r="BKG140"/>
      <c r="BKH140"/>
      <c r="BKI140"/>
      <c r="BKJ140"/>
      <c r="BKK140"/>
      <c r="BKL140"/>
      <c r="BKM140"/>
      <c r="BKN140"/>
      <c r="BKO140"/>
      <c r="BKP140"/>
      <c r="BKQ140"/>
      <c r="BKR140"/>
      <c r="BKS140"/>
      <c r="BKT140"/>
      <c r="BKU140"/>
      <c r="BKV140"/>
      <c r="BKW140"/>
      <c r="BKX140"/>
      <c r="BKY140"/>
      <c r="BKZ140"/>
      <c r="BLA140"/>
      <c r="BLB140"/>
      <c r="BLC140"/>
      <c r="BLD140"/>
      <c r="BLE140"/>
      <c r="BLF140"/>
      <c r="BLG140"/>
      <c r="BLH140"/>
      <c r="BLI140"/>
      <c r="BLJ140"/>
      <c r="BLK140"/>
      <c r="BLL140"/>
      <c r="BLM140"/>
      <c r="BLN140"/>
      <c r="BLO140"/>
      <c r="BLP140"/>
      <c r="BLQ140"/>
      <c r="BLR140"/>
      <c r="BLS140"/>
      <c r="BLT140"/>
      <c r="BLU140"/>
      <c r="BLV140"/>
      <c r="BLW140"/>
      <c r="BLX140"/>
      <c r="BLY140"/>
      <c r="BLZ140"/>
      <c r="BMA140"/>
      <c r="BMB140"/>
      <c r="BMC140"/>
      <c r="BMD140"/>
      <c r="BME140"/>
      <c r="BMF140"/>
      <c r="BMG140"/>
      <c r="BMH140"/>
      <c r="BMI140"/>
      <c r="BMJ140"/>
      <c r="BMK140"/>
      <c r="BML140"/>
      <c r="BMM140"/>
      <c r="BMN140"/>
      <c r="BMO140"/>
      <c r="BMP140"/>
      <c r="BMQ140"/>
      <c r="BMR140"/>
      <c r="BMS140"/>
      <c r="BMT140"/>
      <c r="BMU140"/>
      <c r="BMV140"/>
      <c r="BMW140"/>
      <c r="BMX140"/>
      <c r="BMY140"/>
      <c r="BMZ140"/>
      <c r="BNA140"/>
      <c r="BNB140"/>
      <c r="BNC140"/>
      <c r="BND140"/>
      <c r="BNE140"/>
      <c r="BNF140"/>
      <c r="BNG140"/>
      <c r="BNH140"/>
      <c r="BNI140"/>
      <c r="BNJ140"/>
      <c r="BNK140"/>
      <c r="BNL140"/>
      <c r="BNM140"/>
      <c r="BNN140"/>
      <c r="BNO140"/>
      <c r="BNP140"/>
      <c r="BNQ140"/>
      <c r="BNR140"/>
      <c r="BNS140"/>
      <c r="BNT140"/>
      <c r="BNU140"/>
      <c r="BNV140"/>
      <c r="BNW140"/>
      <c r="BNX140"/>
      <c r="BNY140"/>
      <c r="BNZ140"/>
      <c r="BOA140"/>
      <c r="BOB140"/>
      <c r="BOC140"/>
      <c r="BOD140"/>
      <c r="BOE140"/>
      <c r="BOF140"/>
      <c r="BOG140"/>
      <c r="BOH140"/>
      <c r="BOI140"/>
      <c r="BOJ140"/>
      <c r="BOK140"/>
      <c r="BOL140"/>
      <c r="BOM140"/>
      <c r="BON140"/>
      <c r="BOO140"/>
      <c r="BOP140"/>
      <c r="BOQ140"/>
      <c r="BOR140"/>
      <c r="BOS140"/>
      <c r="BOT140"/>
      <c r="BOU140"/>
      <c r="BOV140"/>
      <c r="BOW140"/>
      <c r="BOX140"/>
      <c r="BOY140"/>
      <c r="BOZ140"/>
      <c r="BPA140"/>
      <c r="BPB140"/>
      <c r="BPC140"/>
      <c r="BPD140"/>
      <c r="BPE140"/>
      <c r="BPF140"/>
      <c r="BPG140"/>
      <c r="BPH140"/>
      <c r="BPI140"/>
      <c r="BPJ140"/>
      <c r="BPK140"/>
      <c r="BPL140"/>
      <c r="BPM140"/>
      <c r="BPN140"/>
      <c r="BPO140"/>
      <c r="BPP140"/>
      <c r="BPQ140"/>
      <c r="BPR140"/>
      <c r="BPS140"/>
      <c r="BPT140"/>
      <c r="BPU140"/>
      <c r="BPV140"/>
      <c r="BPW140"/>
      <c r="BPX140"/>
      <c r="BPY140"/>
      <c r="BPZ140"/>
      <c r="BQA140"/>
      <c r="BQB140"/>
      <c r="BQC140"/>
      <c r="BQD140"/>
      <c r="BQE140"/>
      <c r="BQF140"/>
      <c r="BQG140"/>
      <c r="BQH140"/>
      <c r="BQI140"/>
      <c r="BQJ140"/>
      <c r="BQK140"/>
      <c r="BQL140"/>
      <c r="BQM140"/>
      <c r="BQN140"/>
      <c r="BQO140"/>
      <c r="BQP140"/>
      <c r="BQQ140"/>
      <c r="BQR140"/>
      <c r="BQS140"/>
      <c r="BQT140"/>
      <c r="BQU140"/>
      <c r="BQV140"/>
      <c r="BQW140"/>
      <c r="BQX140"/>
      <c r="BQY140"/>
      <c r="BQZ140"/>
      <c r="BRA140"/>
      <c r="BRB140"/>
      <c r="BRC140"/>
      <c r="BRD140"/>
      <c r="BRE140"/>
      <c r="BRF140"/>
      <c r="BRG140"/>
      <c r="BRH140"/>
      <c r="BRI140"/>
      <c r="BRJ140"/>
      <c r="BRK140"/>
      <c r="BRL140"/>
      <c r="BRM140"/>
      <c r="BRN140"/>
      <c r="BRO140"/>
      <c r="BRP140"/>
      <c r="BRQ140"/>
      <c r="BRR140"/>
      <c r="BRS140"/>
      <c r="BRT140"/>
      <c r="BRU140"/>
      <c r="BRV140"/>
      <c r="BRW140"/>
      <c r="BRX140"/>
      <c r="BRY140"/>
      <c r="BRZ140"/>
      <c r="BSA140"/>
      <c r="BSB140"/>
      <c r="BSC140"/>
      <c r="BSD140"/>
      <c r="BSE140"/>
      <c r="BSF140"/>
      <c r="BSG140"/>
      <c r="BSH140"/>
      <c r="BSI140"/>
      <c r="BSJ140"/>
      <c r="BSK140"/>
      <c r="BSL140"/>
      <c r="BSM140"/>
      <c r="BSN140"/>
      <c r="BSO140"/>
      <c r="BSP140"/>
      <c r="BSQ140"/>
      <c r="BSR140"/>
      <c r="BSS140"/>
      <c r="BST140"/>
      <c r="BSU140"/>
      <c r="BSV140"/>
      <c r="BSW140"/>
      <c r="BSX140"/>
      <c r="BSY140"/>
      <c r="BSZ140"/>
      <c r="BTA140"/>
      <c r="BTB140"/>
      <c r="BTC140"/>
      <c r="BTD140"/>
      <c r="BTE140"/>
      <c r="BTF140"/>
      <c r="BTG140"/>
      <c r="BTH140"/>
      <c r="BTI140"/>
      <c r="BTJ140"/>
      <c r="BTK140"/>
      <c r="BTL140"/>
      <c r="BTM140"/>
      <c r="BTN140"/>
      <c r="BTO140"/>
      <c r="BTP140"/>
      <c r="BTQ140"/>
      <c r="BTR140"/>
      <c r="BTS140"/>
      <c r="BTT140"/>
      <c r="BTU140"/>
      <c r="BTV140"/>
      <c r="BTW140"/>
      <c r="BTX140"/>
      <c r="BTY140"/>
      <c r="BTZ140"/>
      <c r="BUA140"/>
      <c r="BUB140"/>
      <c r="BUC140"/>
      <c r="BUD140"/>
      <c r="BUE140"/>
      <c r="BUF140"/>
      <c r="BUG140"/>
      <c r="BUH140"/>
      <c r="BUI140"/>
      <c r="BUJ140"/>
      <c r="BUK140"/>
      <c r="BUL140"/>
      <c r="BUM140"/>
      <c r="BUN140"/>
      <c r="BUO140"/>
      <c r="BUP140"/>
      <c r="BUQ140"/>
      <c r="BUR140"/>
      <c r="BUS140"/>
      <c r="BUT140"/>
      <c r="BUU140"/>
      <c r="BUV140"/>
      <c r="BUW140"/>
      <c r="BUX140"/>
      <c r="BUY140"/>
      <c r="BUZ140"/>
      <c r="BVA140"/>
      <c r="BVB140"/>
      <c r="BVC140"/>
      <c r="BVD140"/>
      <c r="BVE140"/>
      <c r="BVF140"/>
      <c r="BVG140"/>
      <c r="BVH140"/>
      <c r="BVI140"/>
      <c r="BVJ140"/>
      <c r="BVK140"/>
      <c r="BVL140"/>
      <c r="BVM140"/>
      <c r="BVN140"/>
      <c r="BVO140"/>
      <c r="BVP140"/>
      <c r="BVQ140"/>
      <c r="BVR140"/>
      <c r="BVS140"/>
      <c r="BVT140"/>
      <c r="BVU140"/>
      <c r="BVV140"/>
      <c r="BVW140"/>
      <c r="BVX140"/>
      <c r="BVY140"/>
      <c r="BVZ140"/>
      <c r="BWA140"/>
      <c r="BWB140"/>
      <c r="BWC140"/>
      <c r="BWD140"/>
      <c r="BWE140"/>
      <c r="BWF140"/>
      <c r="BWG140"/>
      <c r="BWH140"/>
      <c r="BWI140"/>
      <c r="BWJ140"/>
      <c r="BWK140"/>
      <c r="BWL140"/>
      <c r="BWM140"/>
      <c r="BWN140"/>
      <c r="BWO140"/>
      <c r="BWP140"/>
      <c r="BWQ140"/>
      <c r="BWR140"/>
      <c r="BWS140"/>
      <c r="BWT140"/>
      <c r="BWU140"/>
      <c r="BWV140"/>
      <c r="BWW140"/>
      <c r="BWX140"/>
      <c r="BWY140"/>
      <c r="BWZ140"/>
      <c r="BXA140"/>
      <c r="BXB140"/>
      <c r="BXC140"/>
      <c r="BXD140"/>
      <c r="BXE140"/>
      <c r="BXF140"/>
      <c r="BXG140"/>
      <c r="BXH140"/>
      <c r="BXI140"/>
      <c r="BXJ140"/>
      <c r="BXK140"/>
      <c r="BXL140"/>
      <c r="BXM140"/>
      <c r="BXN140"/>
      <c r="BXO140"/>
      <c r="BXP140"/>
      <c r="BXQ140"/>
      <c r="BXR140"/>
      <c r="BXS140"/>
      <c r="BXT140"/>
      <c r="BXU140"/>
      <c r="BXV140"/>
      <c r="BXW140"/>
      <c r="BXX140"/>
      <c r="BXY140"/>
      <c r="BXZ140"/>
      <c r="BYA140"/>
      <c r="BYB140"/>
      <c r="BYC140"/>
      <c r="BYD140"/>
      <c r="BYE140"/>
      <c r="BYF140"/>
      <c r="BYG140"/>
      <c r="BYH140"/>
      <c r="BYI140"/>
      <c r="BYJ140"/>
      <c r="BYK140"/>
      <c r="BYL140"/>
      <c r="BYM140"/>
      <c r="BYN140"/>
      <c r="BYO140"/>
      <c r="BYP140"/>
      <c r="BYQ140"/>
      <c r="BYR140"/>
      <c r="BYS140"/>
      <c r="BYT140"/>
      <c r="BYU140"/>
      <c r="BYV140"/>
      <c r="BYW140"/>
      <c r="BYX140"/>
      <c r="BYY140"/>
      <c r="BYZ140"/>
      <c r="BZA140"/>
      <c r="BZB140"/>
      <c r="BZC140"/>
      <c r="BZD140"/>
      <c r="BZE140"/>
      <c r="BZF140"/>
      <c r="BZG140"/>
      <c r="BZH140"/>
      <c r="BZI140"/>
      <c r="BZJ140"/>
      <c r="BZK140"/>
      <c r="BZL140"/>
      <c r="BZM140"/>
      <c r="BZN140"/>
      <c r="BZO140"/>
      <c r="BZP140"/>
      <c r="BZQ140"/>
      <c r="BZR140"/>
      <c r="BZS140"/>
      <c r="BZT140"/>
      <c r="BZU140"/>
      <c r="BZV140"/>
      <c r="BZW140"/>
      <c r="BZX140"/>
      <c r="BZY140"/>
      <c r="BZZ140"/>
      <c r="CAA140"/>
      <c r="CAB140"/>
      <c r="CAC140"/>
      <c r="CAD140"/>
      <c r="CAE140"/>
      <c r="CAF140"/>
      <c r="CAG140"/>
      <c r="CAH140"/>
      <c r="CAI140"/>
      <c r="CAJ140"/>
      <c r="CAK140"/>
      <c r="CAL140"/>
      <c r="CAM140"/>
      <c r="CAN140"/>
      <c r="CAO140"/>
      <c r="CAP140"/>
      <c r="CAQ140"/>
      <c r="CAR140"/>
      <c r="CAS140"/>
      <c r="CAT140"/>
      <c r="CAU140"/>
      <c r="CAV140"/>
      <c r="CAW140"/>
      <c r="CAX140"/>
      <c r="CAY140"/>
      <c r="CAZ140"/>
      <c r="CBA140"/>
      <c r="CBB140"/>
      <c r="CBC140"/>
      <c r="CBD140"/>
      <c r="CBE140"/>
      <c r="CBF140"/>
      <c r="CBG140"/>
      <c r="CBH140"/>
      <c r="CBI140"/>
      <c r="CBJ140"/>
      <c r="CBK140"/>
      <c r="CBL140"/>
      <c r="CBM140"/>
      <c r="CBN140"/>
      <c r="CBO140"/>
      <c r="CBP140"/>
      <c r="CBQ140"/>
      <c r="CBR140"/>
      <c r="CBS140"/>
      <c r="CBT140"/>
      <c r="CBU140"/>
      <c r="CBV140"/>
      <c r="CBW140"/>
      <c r="CBX140"/>
      <c r="CBY140"/>
      <c r="CBZ140"/>
      <c r="CCA140"/>
      <c r="CCB140"/>
      <c r="CCC140"/>
      <c r="CCD140"/>
      <c r="CCE140"/>
      <c r="CCF140"/>
      <c r="CCG140"/>
      <c r="CCH140"/>
      <c r="CCI140"/>
      <c r="CCJ140"/>
      <c r="CCK140"/>
      <c r="CCL140"/>
      <c r="CCM140"/>
      <c r="CCN140"/>
      <c r="CCO140"/>
      <c r="CCP140"/>
      <c r="CCQ140"/>
      <c r="CCR140"/>
      <c r="CCS140"/>
      <c r="CCT140"/>
      <c r="CCU140"/>
      <c r="CCV140"/>
      <c r="CCW140"/>
      <c r="CCX140"/>
      <c r="CCY140"/>
      <c r="CCZ140"/>
      <c r="CDA140"/>
      <c r="CDB140"/>
      <c r="CDC140"/>
      <c r="CDD140"/>
      <c r="CDE140"/>
      <c r="CDF140"/>
      <c r="CDG140"/>
      <c r="CDH140"/>
      <c r="CDI140"/>
      <c r="CDJ140"/>
      <c r="CDK140"/>
      <c r="CDL140"/>
      <c r="CDM140"/>
      <c r="CDN140"/>
      <c r="CDO140"/>
      <c r="CDP140"/>
      <c r="CDQ140"/>
      <c r="CDR140"/>
      <c r="CDS140"/>
      <c r="CDT140"/>
      <c r="CDU140"/>
      <c r="CDV140"/>
      <c r="CDW140"/>
      <c r="CDX140"/>
      <c r="CDY140"/>
      <c r="CDZ140"/>
      <c r="CEA140"/>
      <c r="CEB140"/>
      <c r="CEC140"/>
      <c r="CED140"/>
      <c r="CEE140"/>
      <c r="CEF140"/>
      <c r="CEG140"/>
      <c r="CEH140"/>
      <c r="CEI140"/>
      <c r="CEJ140"/>
      <c r="CEK140"/>
      <c r="CEL140"/>
      <c r="CEM140"/>
      <c r="CEN140"/>
      <c r="CEO140"/>
      <c r="CEP140"/>
      <c r="CEQ140"/>
      <c r="CER140"/>
      <c r="CES140"/>
      <c r="CET140"/>
      <c r="CEU140"/>
      <c r="CEV140"/>
      <c r="CEW140"/>
      <c r="CEX140"/>
      <c r="CEY140"/>
      <c r="CEZ140"/>
      <c r="CFA140"/>
      <c r="CFB140"/>
      <c r="CFC140"/>
      <c r="CFD140"/>
      <c r="CFE140"/>
      <c r="CFF140"/>
      <c r="CFG140"/>
      <c r="CFH140"/>
      <c r="CFI140"/>
      <c r="CFJ140"/>
      <c r="CFK140"/>
      <c r="CFL140"/>
      <c r="CFM140"/>
      <c r="CFN140"/>
      <c r="CFO140"/>
      <c r="CFP140"/>
      <c r="CFQ140"/>
      <c r="CFR140"/>
      <c r="CFS140"/>
      <c r="CFT140"/>
      <c r="CFU140"/>
      <c r="CFV140"/>
      <c r="CFW140"/>
      <c r="CFX140"/>
      <c r="CFY140"/>
      <c r="CFZ140"/>
      <c r="CGA140"/>
      <c r="CGB140"/>
      <c r="CGC140"/>
      <c r="CGD140"/>
      <c r="CGE140"/>
      <c r="CGF140"/>
      <c r="CGG140"/>
      <c r="CGH140"/>
      <c r="CGI140"/>
      <c r="CGJ140"/>
      <c r="CGK140"/>
      <c r="CGL140"/>
      <c r="CGM140"/>
      <c r="CGN140"/>
      <c r="CGO140"/>
      <c r="CGP140"/>
      <c r="CGQ140"/>
      <c r="CGR140"/>
      <c r="CGS140"/>
      <c r="CGT140"/>
      <c r="CGU140"/>
      <c r="CGV140"/>
      <c r="CGW140"/>
      <c r="CGX140"/>
      <c r="CGY140"/>
      <c r="CGZ140"/>
      <c r="CHA140"/>
      <c r="CHB140"/>
      <c r="CHC140"/>
      <c r="CHD140"/>
      <c r="CHE140"/>
      <c r="CHF140"/>
      <c r="CHG140"/>
      <c r="CHH140"/>
      <c r="CHI140"/>
      <c r="CHJ140"/>
      <c r="CHK140"/>
      <c r="CHL140"/>
      <c r="CHM140"/>
      <c r="CHN140"/>
      <c r="CHO140"/>
      <c r="CHP140"/>
      <c r="CHQ140"/>
      <c r="CHR140"/>
      <c r="CHS140"/>
      <c r="CHT140"/>
      <c r="CHU140"/>
      <c r="CHV140"/>
      <c r="CHW140"/>
      <c r="CHX140"/>
      <c r="CHY140"/>
      <c r="CHZ140"/>
      <c r="CIA140"/>
      <c r="CIB140"/>
      <c r="CIC140"/>
      <c r="CID140"/>
      <c r="CIE140"/>
      <c r="CIF140"/>
      <c r="CIG140"/>
      <c r="CIH140"/>
      <c r="CII140"/>
      <c r="CIJ140"/>
      <c r="CIK140"/>
      <c r="CIL140"/>
      <c r="CIM140"/>
      <c r="CIN140"/>
      <c r="CIO140"/>
      <c r="CIP140"/>
      <c r="CIQ140"/>
      <c r="CIR140"/>
      <c r="CIS140"/>
      <c r="CIT140"/>
      <c r="CIU140"/>
      <c r="CIV140"/>
      <c r="CIW140"/>
      <c r="CIX140"/>
      <c r="CIY140"/>
      <c r="CIZ140"/>
      <c r="CJA140"/>
      <c r="CJB140"/>
      <c r="CJC140"/>
      <c r="CJD140"/>
      <c r="CJE140"/>
      <c r="CJF140"/>
      <c r="CJG140"/>
      <c r="CJH140"/>
      <c r="CJI140"/>
      <c r="CJJ140"/>
      <c r="CJK140"/>
      <c r="CJL140"/>
      <c r="CJM140"/>
      <c r="CJN140"/>
      <c r="CJO140"/>
      <c r="CJP140"/>
      <c r="CJQ140"/>
      <c r="CJR140"/>
      <c r="CJS140"/>
      <c r="CJT140"/>
      <c r="CJU140"/>
      <c r="CJV140"/>
      <c r="CJW140"/>
      <c r="CJX140"/>
      <c r="CJY140"/>
      <c r="CJZ140"/>
      <c r="CKA140"/>
      <c r="CKB140"/>
      <c r="CKC140"/>
      <c r="CKD140"/>
      <c r="CKE140"/>
      <c r="CKF140"/>
      <c r="CKG140"/>
      <c r="CKH140"/>
      <c r="CKI140"/>
      <c r="CKJ140"/>
      <c r="CKK140"/>
      <c r="CKL140"/>
      <c r="CKM140"/>
      <c r="CKN140"/>
      <c r="CKO140"/>
      <c r="CKP140"/>
      <c r="CKQ140"/>
      <c r="CKR140"/>
      <c r="CKS140"/>
      <c r="CKT140"/>
      <c r="CKU140"/>
      <c r="CKV140"/>
      <c r="CKW140"/>
      <c r="CKX140"/>
      <c r="CKY140"/>
      <c r="CKZ140"/>
      <c r="CLA140"/>
      <c r="CLB140"/>
      <c r="CLC140"/>
      <c r="CLD140"/>
      <c r="CLE140"/>
      <c r="CLF140"/>
      <c r="CLG140"/>
      <c r="CLH140"/>
      <c r="CLI140"/>
      <c r="CLJ140"/>
      <c r="CLK140"/>
      <c r="CLL140"/>
      <c r="CLM140"/>
      <c r="CLN140"/>
      <c r="CLO140"/>
      <c r="CLP140"/>
      <c r="CLQ140"/>
      <c r="CLR140"/>
      <c r="CLS140"/>
      <c r="CLT140"/>
      <c r="CLU140"/>
      <c r="CLV140"/>
      <c r="CLW140"/>
      <c r="CLX140"/>
      <c r="CLY140"/>
      <c r="CLZ140"/>
      <c r="CMA140"/>
      <c r="CMB140"/>
      <c r="CMC140"/>
      <c r="CMD140"/>
      <c r="CME140"/>
      <c r="CMF140"/>
      <c r="CMG140"/>
      <c r="CMH140"/>
      <c r="CMI140"/>
      <c r="CMJ140"/>
      <c r="CMK140"/>
      <c r="CML140"/>
      <c r="CMM140"/>
      <c r="CMN140"/>
      <c r="CMO140"/>
      <c r="CMP140"/>
      <c r="CMQ140"/>
      <c r="CMR140"/>
      <c r="CMS140"/>
      <c r="CMT140"/>
      <c r="CMU140"/>
      <c r="CMV140"/>
      <c r="CMW140"/>
      <c r="CMX140"/>
      <c r="CMY140"/>
      <c r="CMZ140"/>
      <c r="CNA140"/>
      <c r="CNB140"/>
      <c r="CNC140"/>
      <c r="CND140"/>
      <c r="CNE140"/>
      <c r="CNF140"/>
      <c r="CNG140"/>
      <c r="CNH140"/>
      <c r="CNI140"/>
      <c r="CNJ140"/>
      <c r="CNK140"/>
      <c r="CNL140"/>
      <c r="CNM140"/>
      <c r="CNN140"/>
      <c r="CNO140"/>
      <c r="CNP140"/>
      <c r="CNQ140"/>
      <c r="CNR140"/>
      <c r="CNS140"/>
      <c r="CNT140"/>
      <c r="CNU140"/>
      <c r="CNV140"/>
      <c r="CNW140"/>
      <c r="CNX140"/>
      <c r="CNY140"/>
      <c r="CNZ140"/>
      <c r="COA140"/>
      <c r="COB140"/>
      <c r="COC140"/>
      <c r="COD140"/>
      <c r="COE140"/>
      <c r="COF140"/>
      <c r="COG140"/>
      <c r="COH140"/>
      <c r="COI140"/>
      <c r="COJ140"/>
      <c r="COK140"/>
      <c r="COL140"/>
      <c r="COM140"/>
      <c r="CON140"/>
      <c r="COO140"/>
      <c r="COP140"/>
      <c r="COQ140"/>
      <c r="COR140"/>
      <c r="COS140"/>
      <c r="COT140"/>
      <c r="COU140"/>
      <c r="COV140"/>
      <c r="COW140"/>
      <c r="COX140"/>
      <c r="COY140"/>
      <c r="COZ140"/>
      <c r="CPA140"/>
      <c r="CPB140"/>
      <c r="CPC140"/>
      <c r="CPD140"/>
      <c r="CPE140"/>
      <c r="CPF140"/>
      <c r="CPG140"/>
      <c r="CPH140"/>
      <c r="CPI140"/>
      <c r="CPJ140"/>
      <c r="CPK140"/>
      <c r="CPL140"/>
      <c r="CPM140"/>
      <c r="CPN140"/>
      <c r="CPO140"/>
      <c r="CPP140"/>
      <c r="CPQ140"/>
      <c r="CPR140"/>
      <c r="CPS140"/>
      <c r="CPT140"/>
      <c r="CPU140"/>
      <c r="CPV140"/>
      <c r="CPW140"/>
      <c r="CPX140"/>
      <c r="CPY140"/>
      <c r="CPZ140"/>
      <c r="CQA140"/>
      <c r="CQB140"/>
      <c r="CQC140"/>
      <c r="CQD140"/>
      <c r="CQE140"/>
      <c r="CQF140"/>
      <c r="CQG140"/>
      <c r="CQH140"/>
      <c r="CQI140"/>
      <c r="CQJ140"/>
      <c r="CQK140"/>
      <c r="CQL140"/>
      <c r="CQM140"/>
      <c r="CQN140"/>
      <c r="CQO140"/>
      <c r="CQP140"/>
      <c r="CQQ140"/>
      <c r="CQR140"/>
      <c r="CQS140"/>
      <c r="CQT140"/>
      <c r="CQU140"/>
      <c r="CQV140"/>
      <c r="CQW140"/>
      <c r="CQX140"/>
      <c r="CQY140"/>
      <c r="CQZ140"/>
      <c r="CRA140"/>
      <c r="CRB140"/>
      <c r="CRC140"/>
      <c r="CRD140"/>
      <c r="CRE140"/>
      <c r="CRF140"/>
      <c r="CRG140"/>
      <c r="CRH140"/>
      <c r="CRI140"/>
      <c r="CRJ140"/>
      <c r="CRK140"/>
      <c r="CRL140"/>
      <c r="CRM140"/>
      <c r="CRN140"/>
      <c r="CRO140"/>
      <c r="CRP140"/>
      <c r="CRQ140"/>
      <c r="CRR140"/>
      <c r="CRS140"/>
      <c r="CRT140"/>
      <c r="CRU140"/>
      <c r="CRV140"/>
      <c r="CRW140"/>
      <c r="CRX140"/>
      <c r="CRY140"/>
      <c r="CRZ140"/>
      <c r="CSA140"/>
      <c r="CSB140"/>
      <c r="CSC140"/>
      <c r="CSD140"/>
      <c r="CSE140"/>
      <c r="CSF140"/>
      <c r="CSG140"/>
      <c r="CSH140"/>
      <c r="CSI140"/>
      <c r="CSJ140"/>
      <c r="CSK140"/>
      <c r="CSL140"/>
      <c r="CSM140"/>
      <c r="CSN140"/>
      <c r="CSO140"/>
      <c r="CSP140"/>
      <c r="CSQ140"/>
      <c r="CSR140"/>
      <c r="CSS140"/>
      <c r="CST140"/>
      <c r="CSU140"/>
      <c r="CSV140"/>
      <c r="CSW140"/>
      <c r="CSX140"/>
      <c r="CSY140"/>
      <c r="CSZ140"/>
      <c r="CTA140"/>
      <c r="CTB140"/>
      <c r="CTC140"/>
      <c r="CTD140"/>
      <c r="CTE140"/>
      <c r="CTF140"/>
      <c r="CTG140"/>
      <c r="CTH140"/>
      <c r="CTI140"/>
      <c r="CTJ140"/>
      <c r="CTK140"/>
      <c r="CTL140"/>
      <c r="CTM140"/>
      <c r="CTN140"/>
      <c r="CTO140"/>
      <c r="CTP140"/>
      <c r="CTQ140"/>
      <c r="CTR140"/>
      <c r="CTS140"/>
      <c r="CTT140"/>
      <c r="CTU140"/>
      <c r="CTV140"/>
      <c r="CTW140"/>
      <c r="CTX140"/>
      <c r="CTY140"/>
      <c r="CTZ140"/>
      <c r="CUA140"/>
      <c r="CUB140"/>
      <c r="CUC140"/>
      <c r="CUD140"/>
      <c r="CUE140"/>
      <c r="CUF140"/>
      <c r="CUG140"/>
      <c r="CUH140"/>
      <c r="CUI140"/>
      <c r="CUJ140"/>
      <c r="CUK140"/>
      <c r="CUL140"/>
      <c r="CUM140"/>
      <c r="CUN140"/>
      <c r="CUO140"/>
      <c r="CUP140"/>
      <c r="CUQ140"/>
      <c r="CUR140"/>
      <c r="CUS140"/>
      <c r="CUT140"/>
      <c r="CUU140"/>
      <c r="CUV140"/>
      <c r="CUW140"/>
      <c r="CUX140"/>
      <c r="CUY140"/>
      <c r="CUZ140"/>
      <c r="CVA140"/>
      <c r="CVB140"/>
      <c r="CVC140"/>
      <c r="CVD140"/>
      <c r="CVE140"/>
      <c r="CVF140"/>
      <c r="CVG140"/>
      <c r="CVH140"/>
      <c r="CVI140"/>
      <c r="CVJ140"/>
      <c r="CVK140"/>
      <c r="CVL140"/>
      <c r="CVM140"/>
      <c r="CVN140"/>
      <c r="CVO140"/>
      <c r="CVP140"/>
      <c r="CVQ140"/>
      <c r="CVR140"/>
      <c r="CVS140"/>
      <c r="CVT140"/>
      <c r="CVU140"/>
      <c r="CVV140"/>
      <c r="CVW140"/>
      <c r="CVX140"/>
      <c r="CVY140"/>
      <c r="CVZ140"/>
      <c r="CWA140"/>
      <c r="CWB140"/>
      <c r="CWC140"/>
      <c r="CWD140"/>
      <c r="CWE140"/>
      <c r="CWF140"/>
      <c r="CWG140"/>
      <c r="CWH140"/>
      <c r="CWI140"/>
      <c r="CWJ140"/>
      <c r="CWK140"/>
      <c r="CWL140"/>
      <c r="CWM140"/>
      <c r="CWN140"/>
      <c r="CWO140"/>
      <c r="CWP140"/>
      <c r="CWQ140"/>
      <c r="CWR140"/>
      <c r="CWS140"/>
      <c r="CWT140"/>
      <c r="CWU140"/>
      <c r="CWV140"/>
      <c r="CWW140"/>
      <c r="CWX140"/>
      <c r="CWY140"/>
      <c r="CWZ140"/>
      <c r="CXA140"/>
      <c r="CXB140"/>
      <c r="CXC140"/>
      <c r="CXD140"/>
      <c r="CXE140"/>
      <c r="CXF140"/>
      <c r="CXG140"/>
      <c r="CXH140"/>
      <c r="CXI140"/>
      <c r="CXJ140"/>
      <c r="CXK140"/>
      <c r="CXL140"/>
      <c r="CXM140"/>
      <c r="CXN140"/>
      <c r="CXO140"/>
      <c r="CXP140"/>
      <c r="CXQ140"/>
      <c r="CXR140"/>
      <c r="CXS140"/>
      <c r="CXT140"/>
      <c r="CXU140"/>
      <c r="CXV140"/>
      <c r="CXW140"/>
      <c r="CXX140"/>
      <c r="CXY140"/>
      <c r="CXZ140"/>
      <c r="CYA140"/>
      <c r="CYB140"/>
      <c r="CYC140"/>
      <c r="CYD140"/>
      <c r="CYE140"/>
      <c r="CYF140"/>
      <c r="CYG140"/>
      <c r="CYH140"/>
      <c r="CYI140"/>
      <c r="CYJ140"/>
      <c r="CYK140"/>
      <c r="CYL140"/>
      <c r="CYM140"/>
      <c r="CYN140"/>
      <c r="CYO140"/>
      <c r="CYP140"/>
      <c r="CYQ140"/>
      <c r="CYR140"/>
      <c r="CYS140"/>
      <c r="CYT140"/>
      <c r="CYU140"/>
      <c r="CYV140"/>
      <c r="CYW140"/>
      <c r="CYX140"/>
      <c r="CYY140"/>
      <c r="CYZ140"/>
      <c r="CZA140"/>
      <c r="CZB140"/>
      <c r="CZC140"/>
      <c r="CZD140"/>
      <c r="CZE140"/>
      <c r="CZF140"/>
      <c r="CZG140"/>
      <c r="CZH140"/>
      <c r="CZI140"/>
      <c r="CZJ140"/>
      <c r="CZK140"/>
      <c r="CZL140"/>
      <c r="CZM140"/>
      <c r="CZN140"/>
      <c r="CZO140"/>
      <c r="CZP140"/>
      <c r="CZQ140"/>
      <c r="CZR140"/>
      <c r="CZS140"/>
      <c r="CZT140"/>
      <c r="CZU140"/>
      <c r="CZV140"/>
      <c r="CZW140"/>
      <c r="CZX140"/>
      <c r="CZY140"/>
      <c r="CZZ140"/>
      <c r="DAA140"/>
      <c r="DAB140"/>
      <c r="DAC140"/>
      <c r="DAD140"/>
      <c r="DAE140"/>
      <c r="DAF140"/>
      <c r="DAG140"/>
      <c r="DAH140"/>
      <c r="DAI140"/>
      <c r="DAJ140"/>
      <c r="DAK140"/>
      <c r="DAL140"/>
      <c r="DAM140"/>
      <c r="DAN140"/>
      <c r="DAO140"/>
      <c r="DAP140"/>
      <c r="DAQ140"/>
      <c r="DAR140"/>
      <c r="DAS140"/>
      <c r="DAT140"/>
      <c r="DAU140"/>
      <c r="DAV140"/>
      <c r="DAW140"/>
      <c r="DAX140"/>
      <c r="DAY140"/>
      <c r="DAZ140"/>
      <c r="DBA140"/>
      <c r="DBB140"/>
      <c r="DBC140"/>
      <c r="DBD140"/>
      <c r="DBE140"/>
      <c r="DBF140"/>
      <c r="DBG140"/>
      <c r="DBH140"/>
      <c r="DBI140"/>
      <c r="DBJ140"/>
      <c r="DBK140"/>
      <c r="DBL140"/>
      <c r="DBM140"/>
      <c r="DBN140"/>
      <c r="DBO140"/>
      <c r="DBP140"/>
      <c r="DBQ140"/>
      <c r="DBR140"/>
      <c r="DBS140"/>
      <c r="DBT140"/>
      <c r="DBU140"/>
      <c r="DBV140"/>
      <c r="DBW140"/>
      <c r="DBX140"/>
      <c r="DBY140"/>
      <c r="DBZ140"/>
      <c r="DCA140"/>
      <c r="DCB140"/>
      <c r="DCC140"/>
      <c r="DCD140"/>
      <c r="DCE140"/>
      <c r="DCF140"/>
      <c r="DCG140"/>
      <c r="DCH140"/>
      <c r="DCI140"/>
      <c r="DCJ140"/>
      <c r="DCK140"/>
      <c r="DCL140"/>
      <c r="DCM140"/>
      <c r="DCN140"/>
      <c r="DCO140"/>
      <c r="DCP140"/>
      <c r="DCQ140"/>
      <c r="DCR140"/>
      <c r="DCS140"/>
      <c r="DCT140"/>
      <c r="DCU140"/>
      <c r="DCV140"/>
      <c r="DCW140"/>
      <c r="DCX140"/>
      <c r="DCY140"/>
      <c r="DCZ140"/>
      <c r="DDA140"/>
      <c r="DDB140"/>
      <c r="DDC140"/>
      <c r="DDD140"/>
      <c r="DDE140"/>
      <c r="DDF140"/>
      <c r="DDG140"/>
      <c r="DDH140"/>
      <c r="DDI140"/>
      <c r="DDJ140"/>
      <c r="DDK140"/>
      <c r="DDL140"/>
      <c r="DDM140"/>
      <c r="DDN140"/>
      <c r="DDO140"/>
      <c r="DDP140"/>
      <c r="DDQ140"/>
      <c r="DDR140"/>
      <c r="DDS140"/>
      <c r="DDT140"/>
      <c r="DDU140"/>
      <c r="DDV140"/>
      <c r="DDW140"/>
      <c r="DDX140"/>
      <c r="DDY140"/>
      <c r="DDZ140"/>
      <c r="DEA140"/>
      <c r="DEB140"/>
      <c r="DEC140"/>
      <c r="DED140"/>
      <c r="DEE140"/>
      <c r="DEF140"/>
      <c r="DEG140"/>
      <c r="DEH140"/>
      <c r="DEI140"/>
      <c r="DEJ140"/>
      <c r="DEK140"/>
      <c r="DEL140"/>
      <c r="DEM140"/>
      <c r="DEN140"/>
      <c r="DEO140"/>
      <c r="DEP140"/>
      <c r="DEQ140"/>
      <c r="DER140"/>
      <c r="DES140"/>
      <c r="DET140"/>
      <c r="DEU140"/>
      <c r="DEV140"/>
      <c r="DEW140"/>
      <c r="DEX140"/>
      <c r="DEY140"/>
      <c r="DEZ140"/>
      <c r="DFA140"/>
      <c r="DFB140"/>
      <c r="DFC140"/>
      <c r="DFD140"/>
      <c r="DFE140"/>
      <c r="DFF140"/>
      <c r="DFG140"/>
      <c r="DFH140"/>
      <c r="DFI140"/>
      <c r="DFJ140"/>
      <c r="DFK140"/>
      <c r="DFL140"/>
      <c r="DFM140"/>
      <c r="DFN140"/>
      <c r="DFO140"/>
      <c r="DFP140"/>
      <c r="DFQ140"/>
      <c r="DFR140"/>
      <c r="DFS140"/>
      <c r="DFT140"/>
      <c r="DFU140"/>
      <c r="DFV140"/>
      <c r="DFW140"/>
      <c r="DFX140"/>
      <c r="DFY140"/>
      <c r="DFZ140"/>
      <c r="DGA140"/>
      <c r="DGB140"/>
      <c r="DGC140"/>
      <c r="DGD140"/>
      <c r="DGE140"/>
      <c r="DGF140"/>
      <c r="DGG140"/>
      <c r="DGH140"/>
      <c r="DGI140"/>
      <c r="DGJ140"/>
      <c r="DGK140"/>
      <c r="DGL140"/>
      <c r="DGM140"/>
      <c r="DGN140"/>
      <c r="DGO140"/>
      <c r="DGP140"/>
      <c r="DGQ140"/>
      <c r="DGR140"/>
      <c r="DGS140"/>
      <c r="DGT140"/>
      <c r="DGU140"/>
      <c r="DGV140"/>
      <c r="DGW140"/>
      <c r="DGX140"/>
      <c r="DGY140"/>
      <c r="DGZ140"/>
      <c r="DHA140"/>
      <c r="DHB140"/>
      <c r="DHC140"/>
      <c r="DHD140"/>
      <c r="DHE140"/>
      <c r="DHF140"/>
      <c r="DHG140"/>
      <c r="DHH140"/>
      <c r="DHI140"/>
      <c r="DHJ140"/>
      <c r="DHK140"/>
      <c r="DHL140"/>
      <c r="DHM140"/>
      <c r="DHN140"/>
      <c r="DHO140"/>
      <c r="DHP140"/>
      <c r="DHQ140"/>
      <c r="DHR140"/>
      <c r="DHS140"/>
      <c r="DHT140"/>
      <c r="DHU140"/>
      <c r="DHV140"/>
      <c r="DHW140"/>
      <c r="DHX140"/>
      <c r="DHY140"/>
      <c r="DHZ140"/>
      <c r="DIA140"/>
      <c r="DIB140"/>
      <c r="DIC140"/>
      <c r="DID140"/>
      <c r="DIE140"/>
      <c r="DIF140"/>
      <c r="DIG140"/>
      <c r="DIH140"/>
      <c r="DII140"/>
      <c r="DIJ140"/>
      <c r="DIK140"/>
      <c r="DIL140"/>
      <c r="DIM140"/>
      <c r="DIN140"/>
      <c r="DIO140"/>
      <c r="DIP140"/>
      <c r="DIQ140"/>
      <c r="DIR140"/>
      <c r="DIS140"/>
      <c r="DIT140"/>
      <c r="DIU140"/>
      <c r="DIV140"/>
      <c r="DIW140"/>
      <c r="DIX140"/>
      <c r="DIY140"/>
      <c r="DIZ140"/>
      <c r="DJA140"/>
      <c r="DJB140"/>
      <c r="DJC140"/>
      <c r="DJD140"/>
      <c r="DJE140"/>
      <c r="DJF140"/>
      <c r="DJG140"/>
      <c r="DJH140"/>
      <c r="DJI140"/>
      <c r="DJJ140"/>
      <c r="DJK140"/>
      <c r="DJL140"/>
      <c r="DJM140"/>
      <c r="DJN140"/>
      <c r="DJO140"/>
      <c r="DJP140"/>
      <c r="DJQ140"/>
      <c r="DJR140"/>
      <c r="DJS140"/>
      <c r="DJT140"/>
      <c r="DJU140"/>
      <c r="DJV140"/>
      <c r="DJW140"/>
      <c r="DJX140"/>
      <c r="DJY140"/>
      <c r="DJZ140"/>
      <c r="DKA140"/>
      <c r="DKB140"/>
      <c r="DKC140"/>
      <c r="DKD140"/>
      <c r="DKE140"/>
      <c r="DKF140"/>
      <c r="DKG140"/>
      <c r="DKH140"/>
      <c r="DKI140"/>
      <c r="DKJ140"/>
      <c r="DKK140"/>
      <c r="DKL140"/>
      <c r="DKM140"/>
      <c r="DKN140"/>
      <c r="DKO140"/>
      <c r="DKP140"/>
      <c r="DKQ140"/>
      <c r="DKR140"/>
      <c r="DKS140"/>
      <c r="DKT140"/>
      <c r="DKU140"/>
      <c r="DKV140"/>
      <c r="DKW140"/>
      <c r="DKX140"/>
      <c r="DKY140"/>
      <c r="DKZ140"/>
      <c r="DLA140"/>
      <c r="DLB140"/>
      <c r="DLC140"/>
      <c r="DLD140"/>
      <c r="DLE140"/>
      <c r="DLF140"/>
      <c r="DLG140"/>
      <c r="DLH140"/>
      <c r="DLI140"/>
      <c r="DLJ140"/>
      <c r="DLK140"/>
      <c r="DLL140"/>
      <c r="DLM140"/>
      <c r="DLN140"/>
      <c r="DLO140"/>
      <c r="DLP140"/>
      <c r="DLQ140"/>
      <c r="DLR140"/>
      <c r="DLS140"/>
      <c r="DLT140"/>
      <c r="DLU140"/>
      <c r="DLV140"/>
      <c r="DLW140"/>
      <c r="DLX140"/>
      <c r="DLY140"/>
      <c r="DLZ140"/>
      <c r="DMA140"/>
      <c r="DMB140"/>
      <c r="DMC140"/>
      <c r="DMD140"/>
      <c r="DME140"/>
      <c r="DMF140"/>
      <c r="DMG140"/>
      <c r="DMH140"/>
      <c r="DMI140"/>
      <c r="DMJ140"/>
      <c r="DMK140"/>
      <c r="DML140"/>
      <c r="DMM140"/>
      <c r="DMN140"/>
      <c r="DMO140"/>
      <c r="DMP140"/>
      <c r="DMQ140"/>
      <c r="DMR140"/>
      <c r="DMS140"/>
      <c r="DMT140"/>
      <c r="DMU140"/>
      <c r="DMV140"/>
      <c r="DMW140"/>
      <c r="DMX140"/>
      <c r="DMY140"/>
      <c r="DMZ140"/>
      <c r="DNA140"/>
      <c r="DNB140"/>
      <c r="DNC140"/>
      <c r="DND140"/>
      <c r="DNE140"/>
      <c r="DNF140"/>
      <c r="DNG140"/>
      <c r="DNH140"/>
      <c r="DNI140"/>
      <c r="DNJ140"/>
      <c r="DNK140"/>
      <c r="DNL140"/>
      <c r="DNM140"/>
      <c r="DNN140"/>
      <c r="DNO140"/>
      <c r="DNP140"/>
      <c r="DNQ140"/>
      <c r="DNR140"/>
      <c r="DNS140"/>
      <c r="DNT140"/>
      <c r="DNU140"/>
      <c r="DNV140"/>
      <c r="DNW140"/>
      <c r="DNX140"/>
      <c r="DNY140"/>
      <c r="DNZ140"/>
      <c r="DOA140"/>
      <c r="DOB140"/>
      <c r="DOC140"/>
      <c r="DOD140"/>
      <c r="DOE140"/>
      <c r="DOF140"/>
      <c r="DOG140"/>
      <c r="DOH140"/>
      <c r="DOI140"/>
      <c r="DOJ140"/>
      <c r="DOK140"/>
      <c r="DOL140"/>
      <c r="DOM140"/>
      <c r="DON140"/>
      <c r="DOO140"/>
      <c r="DOP140"/>
      <c r="DOQ140"/>
      <c r="DOR140"/>
      <c r="DOS140"/>
      <c r="DOT140"/>
      <c r="DOU140"/>
      <c r="DOV140"/>
      <c r="DOW140"/>
      <c r="DOX140"/>
      <c r="DOY140"/>
      <c r="DOZ140"/>
      <c r="DPA140"/>
      <c r="DPB140"/>
      <c r="DPC140"/>
      <c r="DPD140"/>
      <c r="DPE140"/>
      <c r="DPF140"/>
      <c r="DPG140"/>
      <c r="DPH140"/>
      <c r="DPI140"/>
      <c r="DPJ140"/>
      <c r="DPK140"/>
      <c r="DPL140"/>
      <c r="DPM140"/>
      <c r="DPN140"/>
      <c r="DPO140"/>
      <c r="DPP140"/>
      <c r="DPQ140"/>
      <c r="DPR140"/>
      <c r="DPS140"/>
      <c r="DPT140"/>
      <c r="DPU140"/>
      <c r="DPV140"/>
      <c r="DPW140"/>
      <c r="DPX140"/>
      <c r="DPY140"/>
      <c r="DPZ140"/>
      <c r="DQA140"/>
      <c r="DQB140"/>
      <c r="DQC140"/>
      <c r="DQD140"/>
      <c r="DQE140"/>
      <c r="DQF140"/>
      <c r="DQG140"/>
      <c r="DQH140"/>
      <c r="DQI140"/>
      <c r="DQJ140"/>
      <c r="DQK140"/>
      <c r="DQL140"/>
      <c r="DQM140"/>
      <c r="DQN140"/>
      <c r="DQO140"/>
      <c r="DQP140"/>
      <c r="DQQ140"/>
      <c r="DQR140"/>
      <c r="DQS140"/>
      <c r="DQT140"/>
      <c r="DQU140"/>
      <c r="DQV140"/>
      <c r="DQW140"/>
      <c r="DQX140"/>
      <c r="DQY140"/>
      <c r="DQZ140"/>
      <c r="DRA140"/>
      <c r="DRB140"/>
      <c r="DRC140"/>
      <c r="DRD140"/>
      <c r="DRE140"/>
      <c r="DRF140"/>
      <c r="DRG140"/>
      <c r="DRH140"/>
      <c r="DRI140"/>
      <c r="DRJ140"/>
      <c r="DRK140"/>
      <c r="DRL140"/>
      <c r="DRM140"/>
      <c r="DRN140"/>
      <c r="DRO140"/>
      <c r="DRP140"/>
      <c r="DRQ140"/>
      <c r="DRR140"/>
      <c r="DRS140"/>
      <c r="DRT140"/>
      <c r="DRU140"/>
      <c r="DRV140"/>
      <c r="DRW140"/>
      <c r="DRX140"/>
      <c r="DRY140"/>
      <c r="DRZ140"/>
      <c r="DSA140"/>
      <c r="DSB140"/>
      <c r="DSC140"/>
      <c r="DSD140"/>
      <c r="DSE140"/>
      <c r="DSF140"/>
      <c r="DSG140"/>
      <c r="DSH140"/>
      <c r="DSI140"/>
      <c r="DSJ140"/>
      <c r="DSK140"/>
      <c r="DSL140"/>
      <c r="DSM140"/>
      <c r="DSN140"/>
      <c r="DSO140"/>
      <c r="DSP140"/>
      <c r="DSQ140"/>
      <c r="DSR140"/>
      <c r="DSS140"/>
      <c r="DST140"/>
      <c r="DSU140"/>
      <c r="DSV140"/>
      <c r="DSW140"/>
      <c r="DSX140"/>
      <c r="DSY140"/>
      <c r="DSZ140"/>
      <c r="DTA140"/>
      <c r="DTB140"/>
      <c r="DTC140"/>
      <c r="DTD140"/>
      <c r="DTE140"/>
      <c r="DTF140"/>
      <c r="DTG140"/>
      <c r="DTH140"/>
      <c r="DTI140"/>
      <c r="DTJ140"/>
      <c r="DTK140"/>
      <c r="DTL140"/>
      <c r="DTM140"/>
      <c r="DTN140"/>
      <c r="DTO140"/>
      <c r="DTP140"/>
      <c r="DTQ140"/>
      <c r="DTR140"/>
      <c r="DTS140"/>
      <c r="DTT140"/>
      <c r="DTU140"/>
      <c r="DTV140"/>
      <c r="DTW140"/>
      <c r="DTX140"/>
      <c r="DTY140"/>
      <c r="DTZ140"/>
      <c r="DUA140"/>
      <c r="DUB140"/>
      <c r="DUC140"/>
      <c r="DUD140"/>
      <c r="DUE140"/>
      <c r="DUF140"/>
      <c r="DUG140"/>
      <c r="DUH140"/>
      <c r="DUI140"/>
      <c r="DUJ140"/>
      <c r="DUK140"/>
      <c r="DUL140"/>
      <c r="DUM140"/>
      <c r="DUN140"/>
      <c r="DUO140"/>
      <c r="DUP140"/>
      <c r="DUQ140"/>
      <c r="DUR140"/>
      <c r="DUS140"/>
      <c r="DUT140"/>
      <c r="DUU140"/>
      <c r="DUV140"/>
      <c r="DUW140"/>
      <c r="DUX140"/>
      <c r="DUY140"/>
      <c r="DUZ140"/>
      <c r="DVA140"/>
      <c r="DVB140"/>
      <c r="DVC140"/>
      <c r="DVD140"/>
      <c r="DVE140"/>
      <c r="DVF140"/>
      <c r="DVG140"/>
      <c r="DVH140"/>
      <c r="DVI140"/>
      <c r="DVJ140"/>
      <c r="DVK140"/>
      <c r="DVL140"/>
      <c r="DVM140"/>
      <c r="DVN140"/>
      <c r="DVO140"/>
      <c r="DVP140"/>
      <c r="DVQ140"/>
      <c r="DVR140"/>
      <c r="DVS140"/>
      <c r="DVT140"/>
      <c r="DVU140"/>
      <c r="DVV140"/>
      <c r="DVW140"/>
      <c r="DVX140"/>
      <c r="DVY140"/>
      <c r="DVZ140"/>
      <c r="DWA140"/>
      <c r="DWB140"/>
      <c r="DWC140"/>
      <c r="DWD140"/>
      <c r="DWE140"/>
      <c r="DWF140"/>
      <c r="DWG140"/>
      <c r="DWH140"/>
      <c r="DWI140"/>
      <c r="DWJ140"/>
      <c r="DWK140"/>
      <c r="DWL140"/>
      <c r="DWM140"/>
      <c r="DWN140"/>
      <c r="DWO140"/>
      <c r="DWP140"/>
      <c r="DWQ140"/>
      <c r="DWR140"/>
      <c r="DWS140"/>
      <c r="DWT140"/>
      <c r="DWU140"/>
      <c r="DWV140"/>
      <c r="DWW140"/>
      <c r="DWX140"/>
      <c r="DWY140"/>
      <c r="DWZ140"/>
      <c r="DXA140"/>
      <c r="DXB140"/>
      <c r="DXC140"/>
      <c r="DXD140"/>
      <c r="DXE140"/>
      <c r="DXF140"/>
      <c r="DXG140"/>
      <c r="DXH140"/>
      <c r="DXI140"/>
      <c r="DXJ140"/>
      <c r="DXK140"/>
      <c r="DXL140"/>
      <c r="DXM140"/>
      <c r="DXN140"/>
      <c r="DXO140"/>
      <c r="DXP140"/>
      <c r="DXQ140"/>
      <c r="DXR140"/>
      <c r="DXS140"/>
      <c r="DXT140"/>
      <c r="DXU140"/>
      <c r="DXV140"/>
      <c r="DXW140"/>
      <c r="DXX140"/>
      <c r="DXY140"/>
      <c r="DXZ140"/>
      <c r="DYA140"/>
      <c r="DYB140"/>
      <c r="DYC140"/>
      <c r="DYD140"/>
      <c r="DYE140"/>
      <c r="DYF140"/>
      <c r="DYG140"/>
      <c r="DYH140"/>
      <c r="DYI140"/>
      <c r="DYJ140"/>
      <c r="DYK140"/>
      <c r="DYL140"/>
      <c r="DYM140"/>
      <c r="DYN140"/>
      <c r="DYO140"/>
      <c r="DYP140"/>
      <c r="DYQ140"/>
      <c r="DYR140"/>
      <c r="DYS140"/>
      <c r="DYT140"/>
      <c r="DYU140"/>
      <c r="DYV140"/>
      <c r="DYW140"/>
      <c r="DYX140"/>
      <c r="DYY140"/>
      <c r="DYZ140"/>
      <c r="DZA140"/>
      <c r="DZB140"/>
      <c r="DZC140"/>
      <c r="DZD140"/>
      <c r="DZE140"/>
      <c r="DZF140"/>
      <c r="DZG140"/>
      <c r="DZH140"/>
      <c r="DZI140"/>
      <c r="DZJ140"/>
      <c r="DZK140"/>
      <c r="DZL140"/>
      <c r="DZM140"/>
      <c r="DZN140"/>
      <c r="DZO140"/>
      <c r="DZP140"/>
      <c r="DZQ140"/>
      <c r="DZR140"/>
      <c r="DZS140"/>
      <c r="DZT140"/>
      <c r="DZU140"/>
      <c r="DZV140"/>
      <c r="DZW140"/>
      <c r="DZX140"/>
      <c r="DZY140"/>
      <c r="DZZ140"/>
      <c r="EAA140"/>
      <c r="EAB140"/>
      <c r="EAC140"/>
      <c r="EAD140"/>
      <c r="EAE140"/>
      <c r="EAF140"/>
      <c r="EAG140"/>
      <c r="EAH140"/>
      <c r="EAI140"/>
      <c r="EAJ140"/>
      <c r="EAK140"/>
      <c r="EAL140"/>
      <c r="EAM140"/>
      <c r="EAN140"/>
      <c r="EAO140"/>
      <c r="EAP140"/>
      <c r="EAQ140"/>
      <c r="EAR140"/>
      <c r="EAS140"/>
      <c r="EAT140"/>
      <c r="EAU140"/>
      <c r="EAV140"/>
      <c r="EAW140"/>
      <c r="EAX140"/>
      <c r="EAY140"/>
      <c r="EAZ140"/>
      <c r="EBA140"/>
      <c r="EBB140"/>
      <c r="EBC140"/>
      <c r="EBD140"/>
      <c r="EBE140"/>
      <c r="EBF140"/>
      <c r="EBG140"/>
      <c r="EBH140"/>
      <c r="EBI140"/>
      <c r="EBJ140"/>
      <c r="EBK140"/>
      <c r="EBL140"/>
      <c r="EBM140"/>
      <c r="EBN140"/>
      <c r="EBO140"/>
      <c r="EBP140"/>
      <c r="EBQ140"/>
      <c r="EBR140"/>
      <c r="EBS140"/>
      <c r="EBT140"/>
      <c r="EBU140"/>
      <c r="EBV140"/>
      <c r="EBW140"/>
      <c r="EBX140"/>
      <c r="EBY140"/>
      <c r="EBZ140"/>
      <c r="ECA140"/>
      <c r="ECB140"/>
      <c r="ECC140"/>
      <c r="ECD140"/>
      <c r="ECE140"/>
      <c r="ECF140"/>
      <c r="ECG140"/>
      <c r="ECH140"/>
      <c r="ECI140"/>
      <c r="ECJ140"/>
      <c r="ECK140"/>
      <c r="ECL140"/>
      <c r="ECM140"/>
      <c r="ECN140"/>
      <c r="ECO140"/>
      <c r="ECP140"/>
      <c r="ECQ140"/>
      <c r="ECR140"/>
      <c r="ECS140"/>
      <c r="ECT140"/>
      <c r="ECU140"/>
      <c r="ECV140"/>
      <c r="ECW140"/>
      <c r="ECX140"/>
      <c r="ECY140"/>
      <c r="ECZ140"/>
      <c r="EDA140"/>
      <c r="EDB140"/>
      <c r="EDC140"/>
      <c r="EDD140"/>
      <c r="EDE140"/>
      <c r="EDF140"/>
      <c r="EDG140"/>
      <c r="EDH140"/>
      <c r="EDI140"/>
      <c r="EDJ140"/>
      <c r="EDK140"/>
      <c r="EDL140"/>
      <c r="EDM140"/>
      <c r="EDN140"/>
      <c r="EDO140"/>
      <c r="EDP140"/>
      <c r="EDQ140"/>
      <c r="EDR140"/>
      <c r="EDS140"/>
      <c r="EDT140"/>
      <c r="EDU140"/>
      <c r="EDV140"/>
      <c r="EDW140"/>
      <c r="EDX140"/>
      <c r="EDY140"/>
      <c r="EDZ140"/>
      <c r="EEA140"/>
      <c r="EEB140"/>
      <c r="EEC140"/>
      <c r="EED140"/>
      <c r="EEE140"/>
      <c r="EEF140"/>
      <c r="EEG140"/>
      <c r="EEH140"/>
      <c r="EEI140"/>
      <c r="EEJ140"/>
      <c r="EEK140"/>
      <c r="EEL140"/>
      <c r="EEM140"/>
      <c r="EEN140"/>
      <c r="EEO140"/>
      <c r="EEP140"/>
      <c r="EEQ140"/>
      <c r="EER140"/>
      <c r="EES140"/>
      <c r="EET140"/>
      <c r="EEU140"/>
      <c r="EEV140"/>
      <c r="EEW140"/>
      <c r="EEX140"/>
      <c r="EEY140"/>
      <c r="EEZ140"/>
      <c r="EFA140"/>
      <c r="EFB140"/>
      <c r="EFC140"/>
      <c r="EFD140"/>
      <c r="EFE140"/>
      <c r="EFF140"/>
      <c r="EFG140"/>
      <c r="EFH140"/>
      <c r="EFI140"/>
      <c r="EFJ140"/>
      <c r="EFK140"/>
      <c r="EFL140"/>
      <c r="EFM140"/>
      <c r="EFN140"/>
      <c r="EFO140"/>
      <c r="EFP140"/>
      <c r="EFQ140"/>
      <c r="EFR140"/>
      <c r="EFS140"/>
      <c r="EFT140"/>
      <c r="EFU140"/>
      <c r="EFV140"/>
      <c r="EFW140"/>
      <c r="EFX140"/>
      <c r="EFY140"/>
      <c r="EFZ140"/>
      <c r="EGA140"/>
      <c r="EGB140"/>
      <c r="EGC140"/>
      <c r="EGD140"/>
      <c r="EGE140"/>
      <c r="EGF140"/>
      <c r="EGG140"/>
      <c r="EGH140"/>
      <c r="EGI140"/>
      <c r="EGJ140"/>
      <c r="EGK140"/>
      <c r="EGL140"/>
      <c r="EGM140"/>
      <c r="EGN140"/>
      <c r="EGO140"/>
      <c r="EGP140"/>
      <c r="EGQ140"/>
      <c r="EGR140"/>
      <c r="EGS140"/>
      <c r="EGT140"/>
      <c r="EGU140"/>
      <c r="EGV140"/>
      <c r="EGW140"/>
      <c r="EGX140"/>
      <c r="EGY140"/>
      <c r="EGZ140"/>
      <c r="EHA140"/>
      <c r="EHB140"/>
      <c r="EHC140"/>
      <c r="EHD140"/>
      <c r="EHE140"/>
      <c r="EHF140"/>
      <c r="EHG140"/>
      <c r="EHH140"/>
      <c r="EHI140"/>
      <c r="EHJ140"/>
      <c r="EHK140"/>
      <c r="EHL140"/>
      <c r="EHM140"/>
      <c r="EHN140"/>
      <c r="EHO140"/>
      <c r="EHP140"/>
      <c r="EHQ140"/>
      <c r="EHR140"/>
      <c r="EHS140"/>
      <c r="EHT140"/>
      <c r="EHU140"/>
      <c r="EHV140"/>
      <c r="EHW140"/>
      <c r="EHX140"/>
      <c r="EHY140"/>
      <c r="EHZ140"/>
      <c r="EIA140"/>
      <c r="EIB140"/>
      <c r="EIC140"/>
      <c r="EID140"/>
      <c r="EIE140"/>
      <c r="EIF140"/>
      <c r="EIG140"/>
      <c r="EIH140"/>
      <c r="EII140"/>
      <c r="EIJ140"/>
      <c r="EIK140"/>
      <c r="EIL140"/>
      <c r="EIM140"/>
      <c r="EIN140"/>
      <c r="EIO140"/>
      <c r="EIP140"/>
      <c r="EIQ140"/>
      <c r="EIR140"/>
      <c r="EIS140"/>
      <c r="EIT140"/>
      <c r="EIU140"/>
      <c r="EIV140"/>
      <c r="EIW140"/>
      <c r="EIX140"/>
      <c r="EIY140"/>
      <c r="EIZ140"/>
      <c r="EJA140"/>
      <c r="EJB140"/>
      <c r="EJC140"/>
      <c r="EJD140"/>
      <c r="EJE140"/>
      <c r="EJF140"/>
      <c r="EJG140"/>
      <c r="EJH140"/>
      <c r="EJI140"/>
      <c r="EJJ140"/>
      <c r="EJK140"/>
      <c r="EJL140"/>
      <c r="EJM140"/>
      <c r="EJN140"/>
      <c r="EJO140"/>
      <c r="EJP140"/>
      <c r="EJQ140"/>
      <c r="EJR140"/>
      <c r="EJS140"/>
      <c r="EJT140"/>
      <c r="EJU140"/>
      <c r="EJV140"/>
      <c r="EJW140"/>
      <c r="EJX140"/>
      <c r="EJY140"/>
      <c r="EJZ140"/>
      <c r="EKA140"/>
      <c r="EKB140"/>
      <c r="EKC140"/>
      <c r="EKD140"/>
      <c r="EKE140"/>
      <c r="EKF140"/>
      <c r="EKG140"/>
      <c r="EKH140"/>
      <c r="EKI140"/>
      <c r="EKJ140"/>
      <c r="EKK140"/>
      <c r="EKL140"/>
      <c r="EKM140"/>
      <c r="EKN140"/>
      <c r="EKO140"/>
      <c r="EKP140"/>
      <c r="EKQ140"/>
      <c r="EKR140"/>
      <c r="EKS140"/>
      <c r="EKT140"/>
      <c r="EKU140"/>
      <c r="EKV140"/>
      <c r="EKW140"/>
      <c r="EKX140"/>
      <c r="EKY140"/>
      <c r="EKZ140"/>
      <c r="ELA140"/>
      <c r="ELB140"/>
      <c r="ELC140"/>
      <c r="ELD140"/>
      <c r="ELE140"/>
      <c r="ELF140"/>
      <c r="ELG140"/>
      <c r="ELH140"/>
      <c r="ELI140"/>
      <c r="ELJ140"/>
      <c r="ELK140"/>
      <c r="ELL140"/>
      <c r="ELM140"/>
      <c r="ELN140"/>
      <c r="ELO140"/>
      <c r="ELP140"/>
      <c r="ELQ140"/>
      <c r="ELR140"/>
      <c r="ELS140"/>
      <c r="ELT140"/>
      <c r="ELU140"/>
      <c r="ELV140"/>
      <c r="ELW140"/>
      <c r="ELX140"/>
      <c r="ELY140"/>
      <c r="ELZ140"/>
      <c r="EMA140"/>
      <c r="EMB140"/>
      <c r="EMC140"/>
      <c r="EMD140"/>
      <c r="EME140"/>
      <c r="EMF140"/>
      <c r="EMG140"/>
      <c r="EMH140"/>
      <c r="EMI140"/>
      <c r="EMJ140"/>
      <c r="EMK140"/>
      <c r="EML140"/>
      <c r="EMM140"/>
      <c r="EMN140"/>
      <c r="EMO140"/>
      <c r="EMP140"/>
      <c r="EMQ140"/>
      <c r="EMR140"/>
      <c r="EMS140"/>
      <c r="EMT140"/>
      <c r="EMU140"/>
      <c r="EMV140"/>
      <c r="EMW140"/>
      <c r="EMX140"/>
      <c r="EMY140"/>
      <c r="EMZ140"/>
      <c r="ENA140"/>
      <c r="ENB140"/>
      <c r="ENC140"/>
      <c r="END140"/>
      <c r="ENE140"/>
      <c r="ENF140"/>
      <c r="ENG140"/>
      <c r="ENH140"/>
      <c r="ENI140"/>
      <c r="ENJ140"/>
      <c r="ENK140"/>
      <c r="ENL140"/>
      <c r="ENM140"/>
      <c r="ENN140"/>
      <c r="ENO140"/>
      <c r="ENP140"/>
      <c r="ENQ140"/>
      <c r="ENR140"/>
      <c r="ENS140"/>
      <c r="ENT140"/>
      <c r="ENU140"/>
      <c r="ENV140"/>
      <c r="ENW140"/>
      <c r="ENX140"/>
      <c r="ENY140"/>
      <c r="ENZ140"/>
      <c r="EOA140"/>
      <c r="EOB140"/>
      <c r="EOC140"/>
      <c r="EOD140"/>
      <c r="EOE140"/>
      <c r="EOF140"/>
      <c r="EOG140"/>
      <c r="EOH140"/>
      <c r="EOI140"/>
      <c r="EOJ140"/>
      <c r="EOK140"/>
      <c r="EOL140"/>
      <c r="EOM140"/>
      <c r="EON140"/>
      <c r="EOO140"/>
      <c r="EOP140"/>
      <c r="EOQ140"/>
      <c r="EOR140"/>
      <c r="EOS140"/>
      <c r="EOT140"/>
      <c r="EOU140"/>
      <c r="EOV140"/>
      <c r="EOW140"/>
      <c r="EOX140"/>
      <c r="EOY140"/>
      <c r="EOZ140"/>
      <c r="EPA140"/>
      <c r="EPB140"/>
      <c r="EPC140"/>
      <c r="EPD140"/>
      <c r="EPE140"/>
      <c r="EPF140"/>
      <c r="EPG140"/>
      <c r="EPH140"/>
      <c r="EPI140"/>
      <c r="EPJ140"/>
      <c r="EPK140"/>
      <c r="EPL140"/>
      <c r="EPM140"/>
      <c r="EPN140"/>
      <c r="EPO140"/>
      <c r="EPP140"/>
      <c r="EPQ140"/>
      <c r="EPR140"/>
      <c r="EPS140"/>
      <c r="EPT140"/>
      <c r="EPU140"/>
      <c r="EPV140"/>
      <c r="EPW140"/>
      <c r="EPX140"/>
      <c r="EPY140"/>
      <c r="EPZ140"/>
      <c r="EQA140"/>
      <c r="EQB140"/>
      <c r="EQC140"/>
      <c r="EQD140"/>
      <c r="EQE140"/>
      <c r="EQF140"/>
      <c r="EQG140"/>
      <c r="EQH140"/>
      <c r="EQI140"/>
      <c r="EQJ140"/>
      <c r="EQK140"/>
      <c r="EQL140"/>
      <c r="EQM140"/>
      <c r="EQN140"/>
      <c r="EQO140"/>
      <c r="EQP140"/>
      <c r="EQQ140"/>
      <c r="EQR140"/>
      <c r="EQS140"/>
      <c r="EQT140"/>
      <c r="EQU140"/>
      <c r="EQV140"/>
      <c r="EQW140"/>
      <c r="EQX140"/>
      <c r="EQY140"/>
      <c r="EQZ140"/>
      <c r="ERA140"/>
      <c r="ERB140"/>
      <c r="ERC140"/>
      <c r="ERD140"/>
      <c r="ERE140"/>
      <c r="ERF140"/>
      <c r="ERG140"/>
      <c r="ERH140"/>
      <c r="ERI140"/>
      <c r="ERJ140"/>
      <c r="ERK140"/>
      <c r="ERL140"/>
      <c r="ERM140"/>
      <c r="ERN140"/>
      <c r="ERO140"/>
      <c r="ERP140"/>
      <c r="ERQ140"/>
      <c r="ERR140"/>
      <c r="ERS140"/>
      <c r="ERT140"/>
      <c r="ERU140"/>
      <c r="ERV140"/>
      <c r="ERW140"/>
      <c r="ERX140"/>
      <c r="ERY140"/>
      <c r="ERZ140"/>
      <c r="ESA140"/>
      <c r="ESB140"/>
      <c r="ESC140"/>
      <c r="ESD140"/>
      <c r="ESE140"/>
      <c r="ESF140"/>
      <c r="ESG140"/>
      <c r="ESH140"/>
      <c r="ESI140"/>
      <c r="ESJ140"/>
      <c r="ESK140"/>
      <c r="ESL140"/>
      <c r="ESM140"/>
      <c r="ESN140"/>
      <c r="ESO140"/>
      <c r="ESP140"/>
      <c r="ESQ140"/>
      <c r="ESR140"/>
      <c r="ESS140"/>
      <c r="EST140"/>
      <c r="ESU140"/>
      <c r="ESV140"/>
      <c r="ESW140"/>
      <c r="ESX140"/>
      <c r="ESY140"/>
      <c r="ESZ140"/>
      <c r="ETA140"/>
      <c r="ETB140"/>
      <c r="ETC140"/>
      <c r="ETD140"/>
      <c r="ETE140"/>
      <c r="ETF140"/>
      <c r="ETG140"/>
      <c r="ETH140"/>
      <c r="ETI140"/>
      <c r="ETJ140"/>
      <c r="ETK140"/>
      <c r="ETL140"/>
      <c r="ETM140"/>
      <c r="ETN140"/>
      <c r="ETO140"/>
      <c r="ETP140"/>
      <c r="ETQ140"/>
      <c r="ETR140"/>
      <c r="ETS140"/>
      <c r="ETT140"/>
      <c r="ETU140"/>
      <c r="ETV140"/>
      <c r="ETW140"/>
      <c r="ETX140"/>
      <c r="ETY140"/>
      <c r="ETZ140"/>
      <c r="EUA140"/>
      <c r="EUB140"/>
      <c r="EUC140"/>
      <c r="EUD140"/>
      <c r="EUE140"/>
      <c r="EUF140"/>
      <c r="EUG140"/>
      <c r="EUH140"/>
      <c r="EUI140"/>
      <c r="EUJ140"/>
      <c r="EUK140"/>
      <c r="EUL140"/>
      <c r="EUM140"/>
      <c r="EUN140"/>
      <c r="EUO140"/>
      <c r="EUP140"/>
      <c r="EUQ140"/>
      <c r="EUR140"/>
      <c r="EUS140"/>
      <c r="EUT140"/>
      <c r="EUU140"/>
      <c r="EUV140"/>
      <c r="EUW140"/>
      <c r="EUX140"/>
      <c r="EUY140"/>
      <c r="EUZ140"/>
      <c r="EVA140"/>
      <c r="EVB140"/>
      <c r="EVC140"/>
      <c r="EVD140"/>
      <c r="EVE140"/>
      <c r="EVF140"/>
      <c r="EVG140"/>
      <c r="EVH140"/>
      <c r="EVI140"/>
      <c r="EVJ140"/>
      <c r="EVK140"/>
      <c r="EVL140"/>
      <c r="EVM140"/>
      <c r="EVN140"/>
      <c r="EVO140"/>
      <c r="EVP140"/>
      <c r="EVQ140"/>
      <c r="EVR140"/>
      <c r="EVS140"/>
      <c r="EVT140"/>
      <c r="EVU140"/>
      <c r="EVV140"/>
      <c r="EVW140"/>
      <c r="EVX140"/>
      <c r="EVY140"/>
      <c r="EVZ140"/>
      <c r="EWA140"/>
      <c r="EWB140"/>
      <c r="EWC140"/>
      <c r="EWD140"/>
      <c r="EWE140"/>
      <c r="EWF140"/>
      <c r="EWG140"/>
      <c r="EWH140"/>
      <c r="EWI140"/>
      <c r="EWJ140"/>
      <c r="EWK140"/>
      <c r="EWL140"/>
      <c r="EWM140"/>
      <c r="EWN140"/>
      <c r="EWO140"/>
      <c r="EWP140"/>
      <c r="EWQ140"/>
      <c r="EWR140"/>
      <c r="EWS140"/>
      <c r="EWT140"/>
      <c r="EWU140"/>
      <c r="EWV140"/>
      <c r="EWW140"/>
      <c r="EWX140"/>
      <c r="EWY140"/>
      <c r="EWZ140"/>
      <c r="EXA140"/>
      <c r="EXB140"/>
      <c r="EXC140"/>
      <c r="EXD140"/>
      <c r="EXE140"/>
      <c r="EXF140"/>
      <c r="EXG140"/>
      <c r="EXH140"/>
      <c r="EXI140"/>
      <c r="EXJ140"/>
      <c r="EXK140"/>
      <c r="EXL140"/>
      <c r="EXM140"/>
      <c r="EXN140"/>
      <c r="EXO140"/>
      <c r="EXP140"/>
      <c r="EXQ140"/>
      <c r="EXR140"/>
      <c r="EXS140"/>
      <c r="EXT140"/>
      <c r="EXU140"/>
      <c r="EXV140"/>
      <c r="EXW140"/>
      <c r="EXX140"/>
      <c r="EXY140"/>
      <c r="EXZ140"/>
      <c r="EYA140"/>
      <c r="EYB140"/>
      <c r="EYC140"/>
      <c r="EYD140"/>
      <c r="EYE140"/>
      <c r="EYF140"/>
      <c r="EYG140"/>
      <c r="EYH140"/>
      <c r="EYI140"/>
      <c r="EYJ140"/>
      <c r="EYK140"/>
      <c r="EYL140"/>
      <c r="EYM140"/>
      <c r="EYN140"/>
      <c r="EYO140"/>
      <c r="EYP140"/>
      <c r="EYQ140"/>
      <c r="EYR140"/>
      <c r="EYS140"/>
      <c r="EYT140"/>
      <c r="EYU140"/>
      <c r="EYV140"/>
      <c r="EYW140"/>
      <c r="EYX140"/>
      <c r="EYY140"/>
      <c r="EYZ140"/>
      <c r="EZA140"/>
      <c r="EZB140"/>
      <c r="EZC140"/>
      <c r="EZD140"/>
      <c r="EZE140"/>
      <c r="EZF140"/>
      <c r="EZG140"/>
      <c r="EZH140"/>
      <c r="EZI140"/>
      <c r="EZJ140"/>
      <c r="EZK140"/>
      <c r="EZL140"/>
      <c r="EZM140"/>
      <c r="EZN140"/>
      <c r="EZO140"/>
      <c r="EZP140"/>
      <c r="EZQ140"/>
      <c r="EZR140"/>
      <c r="EZS140"/>
      <c r="EZT140"/>
      <c r="EZU140"/>
      <c r="EZV140"/>
      <c r="EZW140"/>
      <c r="EZX140"/>
      <c r="EZY140"/>
      <c r="EZZ140"/>
      <c r="FAA140"/>
      <c r="FAB140"/>
      <c r="FAC140"/>
      <c r="FAD140"/>
      <c r="FAE140"/>
      <c r="FAF140"/>
      <c r="FAG140"/>
      <c r="FAH140"/>
      <c r="FAI140"/>
      <c r="FAJ140"/>
      <c r="FAK140"/>
      <c r="FAL140"/>
      <c r="FAM140"/>
      <c r="FAN140"/>
      <c r="FAO140"/>
      <c r="FAP140"/>
      <c r="FAQ140"/>
      <c r="FAR140"/>
      <c r="FAS140"/>
      <c r="FAT140"/>
      <c r="FAU140"/>
      <c r="FAV140"/>
      <c r="FAW140"/>
      <c r="FAX140"/>
      <c r="FAY140"/>
      <c r="FAZ140"/>
      <c r="FBA140"/>
      <c r="FBB140"/>
      <c r="FBC140"/>
      <c r="FBD140"/>
      <c r="FBE140"/>
      <c r="FBF140"/>
      <c r="FBG140"/>
      <c r="FBH140"/>
      <c r="FBI140"/>
      <c r="FBJ140"/>
      <c r="FBK140"/>
      <c r="FBL140"/>
      <c r="FBM140"/>
      <c r="FBN140"/>
      <c r="FBO140"/>
      <c r="FBP140"/>
      <c r="FBQ140"/>
      <c r="FBR140"/>
      <c r="FBS140"/>
      <c r="FBT140"/>
      <c r="FBU140"/>
      <c r="FBV140"/>
      <c r="FBW140"/>
      <c r="FBX140"/>
      <c r="FBY140"/>
      <c r="FBZ140"/>
      <c r="FCA140"/>
      <c r="FCB140"/>
      <c r="FCC140"/>
      <c r="FCD140"/>
      <c r="FCE140"/>
      <c r="FCF140"/>
      <c r="FCG140"/>
      <c r="FCH140"/>
      <c r="FCI140"/>
      <c r="FCJ140"/>
      <c r="FCK140"/>
      <c r="FCL140"/>
      <c r="FCM140"/>
      <c r="FCN140"/>
      <c r="FCO140"/>
      <c r="FCP140"/>
      <c r="FCQ140"/>
      <c r="FCR140"/>
      <c r="FCS140"/>
      <c r="FCT140"/>
      <c r="FCU140"/>
      <c r="FCV140"/>
      <c r="FCW140"/>
      <c r="FCX140"/>
      <c r="FCY140"/>
      <c r="FCZ140"/>
      <c r="FDA140"/>
      <c r="FDB140"/>
      <c r="FDC140"/>
      <c r="FDD140"/>
      <c r="FDE140"/>
      <c r="FDF140"/>
      <c r="FDG140"/>
      <c r="FDH140"/>
      <c r="FDI140"/>
      <c r="FDJ140"/>
      <c r="FDK140"/>
      <c r="FDL140"/>
      <c r="FDM140"/>
      <c r="FDN140"/>
      <c r="FDO140"/>
      <c r="FDP140"/>
      <c r="FDQ140"/>
      <c r="FDR140"/>
      <c r="FDS140"/>
      <c r="FDT140"/>
      <c r="FDU140"/>
      <c r="FDV140"/>
      <c r="FDW140"/>
      <c r="FDX140"/>
      <c r="FDY140"/>
      <c r="FDZ140"/>
      <c r="FEA140"/>
      <c r="FEB140"/>
      <c r="FEC140"/>
      <c r="FED140"/>
      <c r="FEE140"/>
      <c r="FEF140"/>
      <c r="FEG140"/>
      <c r="FEH140"/>
      <c r="FEI140"/>
      <c r="FEJ140"/>
      <c r="FEK140"/>
      <c r="FEL140"/>
      <c r="FEM140"/>
      <c r="FEN140"/>
      <c r="FEO140"/>
      <c r="FEP140"/>
      <c r="FEQ140"/>
      <c r="FER140"/>
      <c r="FES140"/>
      <c r="FET140"/>
      <c r="FEU140"/>
      <c r="FEV140"/>
      <c r="FEW140"/>
      <c r="FEX140"/>
      <c r="FEY140"/>
      <c r="FEZ140"/>
      <c r="FFA140"/>
      <c r="FFB140"/>
      <c r="FFC140"/>
      <c r="FFD140"/>
      <c r="FFE140"/>
      <c r="FFF140"/>
      <c r="FFG140"/>
      <c r="FFH140"/>
      <c r="FFI140"/>
      <c r="FFJ140"/>
      <c r="FFK140"/>
      <c r="FFL140"/>
      <c r="FFM140"/>
      <c r="FFN140"/>
      <c r="FFO140"/>
      <c r="FFP140"/>
      <c r="FFQ140"/>
      <c r="FFR140"/>
      <c r="FFS140"/>
      <c r="FFT140"/>
      <c r="FFU140"/>
      <c r="FFV140"/>
      <c r="FFW140"/>
      <c r="FFX140"/>
      <c r="FFY140"/>
      <c r="FFZ140"/>
      <c r="FGA140"/>
      <c r="FGB140"/>
      <c r="FGC140"/>
      <c r="FGD140"/>
      <c r="FGE140"/>
      <c r="FGF140"/>
      <c r="FGG140"/>
      <c r="FGH140"/>
      <c r="FGI140"/>
      <c r="FGJ140"/>
      <c r="FGK140"/>
      <c r="FGL140"/>
      <c r="FGM140"/>
      <c r="FGN140"/>
      <c r="FGO140"/>
      <c r="FGP140"/>
      <c r="FGQ140"/>
      <c r="FGR140"/>
      <c r="FGS140"/>
      <c r="FGT140"/>
      <c r="FGU140"/>
      <c r="FGV140"/>
      <c r="FGW140"/>
      <c r="FGX140"/>
      <c r="FGY140"/>
      <c r="FGZ140"/>
      <c r="FHA140"/>
      <c r="FHB140"/>
      <c r="FHC140"/>
      <c r="FHD140"/>
      <c r="FHE140"/>
      <c r="FHF140"/>
      <c r="FHG140"/>
      <c r="FHH140"/>
      <c r="FHI140"/>
      <c r="FHJ140"/>
      <c r="FHK140"/>
      <c r="FHL140"/>
      <c r="FHM140"/>
      <c r="FHN140"/>
      <c r="FHO140"/>
      <c r="FHP140"/>
      <c r="FHQ140"/>
      <c r="FHR140"/>
      <c r="FHS140"/>
      <c r="FHT140"/>
      <c r="FHU140"/>
      <c r="FHV140"/>
      <c r="FHW140"/>
      <c r="FHX140"/>
      <c r="FHY140"/>
      <c r="FHZ140"/>
      <c r="FIA140"/>
      <c r="FIB140"/>
      <c r="FIC140"/>
      <c r="FID140"/>
      <c r="FIE140"/>
      <c r="FIF140"/>
      <c r="FIG140"/>
      <c r="FIH140"/>
      <c r="FII140"/>
      <c r="FIJ140"/>
      <c r="FIK140"/>
      <c r="FIL140"/>
      <c r="FIM140"/>
      <c r="FIN140"/>
      <c r="FIO140"/>
      <c r="FIP140"/>
      <c r="FIQ140"/>
      <c r="FIR140"/>
      <c r="FIS140"/>
      <c r="FIT140"/>
      <c r="FIU140"/>
      <c r="FIV140"/>
      <c r="FIW140"/>
      <c r="FIX140"/>
      <c r="FIY140"/>
      <c r="FIZ140"/>
      <c r="FJA140"/>
      <c r="FJB140"/>
      <c r="FJC140"/>
      <c r="FJD140"/>
      <c r="FJE140"/>
      <c r="FJF140"/>
      <c r="FJG140"/>
      <c r="FJH140"/>
      <c r="FJI140"/>
      <c r="FJJ140"/>
      <c r="FJK140"/>
      <c r="FJL140"/>
      <c r="FJM140"/>
      <c r="FJN140"/>
      <c r="FJO140"/>
      <c r="FJP140"/>
      <c r="FJQ140"/>
      <c r="FJR140"/>
      <c r="FJS140"/>
      <c r="FJT140"/>
      <c r="FJU140"/>
      <c r="FJV140"/>
      <c r="FJW140"/>
      <c r="FJX140"/>
      <c r="FJY140"/>
      <c r="FJZ140"/>
      <c r="FKA140"/>
      <c r="FKB140"/>
      <c r="FKC140"/>
      <c r="FKD140"/>
      <c r="FKE140"/>
      <c r="FKF140"/>
      <c r="FKG140"/>
      <c r="FKH140"/>
      <c r="FKI140"/>
      <c r="FKJ140"/>
      <c r="FKK140"/>
      <c r="FKL140"/>
      <c r="FKM140"/>
      <c r="FKN140"/>
      <c r="FKO140"/>
      <c r="FKP140"/>
      <c r="FKQ140"/>
      <c r="FKR140"/>
      <c r="FKS140"/>
      <c r="FKT140"/>
      <c r="FKU140"/>
      <c r="FKV140"/>
      <c r="FKW140"/>
      <c r="FKX140"/>
      <c r="FKY140"/>
      <c r="FKZ140"/>
      <c r="FLA140"/>
      <c r="FLB140"/>
      <c r="FLC140"/>
      <c r="FLD140"/>
      <c r="FLE140"/>
      <c r="FLF140"/>
      <c r="FLG140"/>
      <c r="FLH140"/>
      <c r="FLI140"/>
      <c r="FLJ140"/>
      <c r="FLK140"/>
      <c r="FLL140"/>
      <c r="FLM140"/>
      <c r="FLN140"/>
      <c r="FLO140"/>
      <c r="FLP140"/>
      <c r="FLQ140"/>
      <c r="FLR140"/>
      <c r="FLS140"/>
      <c r="FLT140"/>
      <c r="FLU140"/>
      <c r="FLV140"/>
      <c r="FLW140"/>
      <c r="FLX140"/>
      <c r="FLY140"/>
      <c r="FLZ140"/>
      <c r="FMA140"/>
      <c r="FMB140"/>
      <c r="FMC140"/>
      <c r="FMD140"/>
      <c r="FME140"/>
      <c r="FMF140"/>
      <c r="FMG140"/>
      <c r="FMH140"/>
      <c r="FMI140"/>
      <c r="FMJ140"/>
      <c r="FMK140"/>
      <c r="FML140"/>
      <c r="FMM140"/>
      <c r="FMN140"/>
      <c r="FMO140"/>
      <c r="FMP140"/>
      <c r="FMQ140"/>
      <c r="FMR140"/>
      <c r="FMS140"/>
      <c r="FMT140"/>
      <c r="FMU140"/>
      <c r="FMV140"/>
      <c r="FMW140"/>
      <c r="FMX140"/>
      <c r="FMY140"/>
      <c r="FMZ140"/>
      <c r="FNA140"/>
      <c r="FNB140"/>
      <c r="FNC140"/>
      <c r="FND140"/>
      <c r="FNE140"/>
      <c r="FNF140"/>
      <c r="FNG140"/>
      <c r="FNH140"/>
      <c r="FNI140"/>
      <c r="FNJ140"/>
      <c r="FNK140"/>
      <c r="FNL140"/>
      <c r="FNM140"/>
      <c r="FNN140"/>
      <c r="FNO140"/>
      <c r="FNP140"/>
      <c r="FNQ140"/>
      <c r="FNR140"/>
      <c r="FNS140"/>
      <c r="FNT140"/>
      <c r="FNU140"/>
      <c r="FNV140"/>
      <c r="FNW140"/>
      <c r="FNX140"/>
      <c r="FNY140"/>
      <c r="FNZ140"/>
      <c r="FOA140"/>
      <c r="FOB140"/>
      <c r="FOC140"/>
      <c r="FOD140"/>
      <c r="FOE140"/>
      <c r="FOF140"/>
      <c r="FOG140"/>
      <c r="FOH140"/>
      <c r="FOI140"/>
      <c r="FOJ140"/>
      <c r="FOK140"/>
      <c r="FOL140"/>
      <c r="FOM140"/>
      <c r="FON140"/>
      <c r="FOO140"/>
      <c r="FOP140"/>
      <c r="FOQ140"/>
      <c r="FOR140"/>
      <c r="FOS140"/>
      <c r="FOT140"/>
      <c r="FOU140"/>
      <c r="FOV140"/>
      <c r="FOW140"/>
      <c r="FOX140"/>
      <c r="FOY140"/>
      <c r="FOZ140"/>
      <c r="FPA140"/>
      <c r="FPB140"/>
      <c r="FPC140"/>
      <c r="FPD140"/>
      <c r="FPE140"/>
      <c r="FPF140"/>
      <c r="FPG140"/>
      <c r="FPH140"/>
      <c r="FPI140"/>
      <c r="FPJ140"/>
      <c r="FPK140"/>
      <c r="FPL140"/>
      <c r="FPM140"/>
      <c r="FPN140"/>
      <c r="FPO140"/>
      <c r="FPP140"/>
      <c r="FPQ140"/>
      <c r="FPR140"/>
      <c r="FPS140"/>
      <c r="FPT140"/>
      <c r="FPU140"/>
      <c r="FPV140"/>
      <c r="FPW140"/>
      <c r="FPX140"/>
      <c r="FPY140"/>
      <c r="FPZ140"/>
      <c r="FQA140"/>
      <c r="FQB140"/>
      <c r="FQC140"/>
      <c r="FQD140"/>
      <c r="FQE140"/>
      <c r="FQF140"/>
      <c r="FQG140"/>
      <c r="FQH140"/>
      <c r="FQI140"/>
      <c r="FQJ140"/>
      <c r="FQK140"/>
      <c r="FQL140"/>
      <c r="FQM140"/>
      <c r="FQN140"/>
      <c r="FQO140"/>
      <c r="FQP140"/>
      <c r="FQQ140"/>
      <c r="FQR140"/>
      <c r="FQS140"/>
      <c r="FQT140"/>
      <c r="FQU140"/>
      <c r="FQV140"/>
      <c r="FQW140"/>
      <c r="FQX140"/>
      <c r="FQY140"/>
      <c r="FQZ140"/>
      <c r="FRA140"/>
      <c r="FRB140"/>
      <c r="FRC140"/>
      <c r="FRD140"/>
      <c r="FRE140"/>
      <c r="FRF140"/>
      <c r="FRG140"/>
      <c r="FRH140"/>
      <c r="FRI140"/>
      <c r="FRJ140"/>
      <c r="FRK140"/>
      <c r="FRL140"/>
      <c r="FRM140"/>
      <c r="FRN140"/>
      <c r="FRO140"/>
      <c r="FRP140"/>
      <c r="FRQ140"/>
      <c r="FRR140"/>
      <c r="FRS140"/>
      <c r="FRT140"/>
      <c r="FRU140"/>
      <c r="FRV140"/>
      <c r="FRW140"/>
      <c r="FRX140"/>
      <c r="FRY140"/>
      <c r="FRZ140"/>
      <c r="FSA140"/>
      <c r="FSB140"/>
      <c r="FSC140"/>
      <c r="FSD140"/>
      <c r="FSE140"/>
      <c r="FSF140"/>
      <c r="FSG140"/>
      <c r="FSH140"/>
      <c r="FSI140"/>
      <c r="FSJ140"/>
      <c r="FSK140"/>
      <c r="FSL140"/>
      <c r="FSM140"/>
      <c r="FSN140"/>
      <c r="FSO140"/>
      <c r="FSP140"/>
      <c r="FSQ140"/>
      <c r="FSR140"/>
      <c r="FSS140"/>
      <c r="FST140"/>
      <c r="FSU140"/>
      <c r="FSV140"/>
      <c r="FSW140"/>
      <c r="FSX140"/>
      <c r="FSY140"/>
      <c r="FSZ140"/>
      <c r="FTA140"/>
      <c r="FTB140"/>
      <c r="FTC140"/>
      <c r="FTD140"/>
      <c r="FTE140"/>
      <c r="FTF140"/>
      <c r="FTG140"/>
      <c r="FTH140"/>
      <c r="FTI140"/>
      <c r="FTJ140"/>
      <c r="FTK140"/>
      <c r="FTL140"/>
      <c r="FTM140"/>
      <c r="FTN140"/>
      <c r="FTO140"/>
      <c r="FTP140"/>
      <c r="FTQ140"/>
      <c r="FTR140"/>
      <c r="FTS140"/>
      <c r="FTT140"/>
      <c r="FTU140"/>
      <c r="FTV140"/>
      <c r="FTW140"/>
      <c r="FTX140"/>
      <c r="FTY140"/>
      <c r="FTZ140"/>
      <c r="FUA140"/>
      <c r="FUB140"/>
      <c r="FUC140"/>
      <c r="FUD140"/>
      <c r="FUE140"/>
      <c r="FUF140"/>
      <c r="FUG140"/>
      <c r="FUH140"/>
      <c r="FUI140"/>
      <c r="FUJ140"/>
      <c r="FUK140"/>
      <c r="FUL140"/>
      <c r="FUM140"/>
      <c r="FUN140"/>
      <c r="FUO140"/>
      <c r="FUP140"/>
      <c r="FUQ140"/>
      <c r="FUR140"/>
      <c r="FUS140"/>
      <c r="FUT140"/>
      <c r="FUU140"/>
      <c r="FUV140"/>
      <c r="FUW140"/>
      <c r="FUX140"/>
      <c r="FUY140"/>
      <c r="FUZ140"/>
      <c r="FVA140"/>
      <c r="FVB140"/>
      <c r="FVC140"/>
      <c r="FVD140"/>
      <c r="FVE140"/>
      <c r="FVF140"/>
      <c r="FVG140"/>
      <c r="FVH140"/>
      <c r="FVI140"/>
      <c r="FVJ140"/>
      <c r="FVK140"/>
      <c r="FVL140"/>
      <c r="FVM140"/>
      <c r="FVN140"/>
      <c r="FVO140"/>
      <c r="FVP140"/>
      <c r="FVQ140"/>
      <c r="FVR140"/>
      <c r="FVS140"/>
      <c r="FVT140"/>
      <c r="FVU140"/>
      <c r="FVV140"/>
      <c r="FVW140"/>
      <c r="FVX140"/>
      <c r="FVY140"/>
      <c r="FVZ140"/>
      <c r="FWA140"/>
      <c r="FWB140"/>
      <c r="FWC140"/>
      <c r="FWD140"/>
      <c r="FWE140"/>
      <c r="FWF140"/>
      <c r="FWG140"/>
      <c r="FWH140"/>
      <c r="FWI140"/>
      <c r="FWJ140"/>
      <c r="FWK140"/>
      <c r="FWL140"/>
      <c r="FWM140"/>
      <c r="FWN140"/>
      <c r="FWO140"/>
      <c r="FWP140"/>
      <c r="FWQ140"/>
      <c r="FWR140"/>
      <c r="FWS140"/>
      <c r="FWT140"/>
      <c r="FWU140"/>
      <c r="FWV140"/>
      <c r="FWW140"/>
      <c r="FWX140"/>
      <c r="FWY140"/>
      <c r="FWZ140"/>
      <c r="FXA140"/>
      <c r="FXB140"/>
      <c r="FXC140"/>
      <c r="FXD140"/>
      <c r="FXE140"/>
      <c r="FXF140"/>
      <c r="FXG140"/>
      <c r="FXH140"/>
      <c r="FXI140"/>
      <c r="FXJ140"/>
      <c r="FXK140"/>
      <c r="FXL140"/>
      <c r="FXM140"/>
      <c r="FXN140"/>
      <c r="FXO140"/>
      <c r="FXP140"/>
      <c r="FXQ140"/>
      <c r="FXR140"/>
      <c r="FXS140"/>
      <c r="FXT140"/>
      <c r="FXU140"/>
      <c r="FXV140"/>
      <c r="FXW140"/>
      <c r="FXX140"/>
      <c r="FXY140"/>
      <c r="FXZ140"/>
      <c r="FYA140"/>
      <c r="FYB140"/>
      <c r="FYC140"/>
      <c r="FYD140"/>
      <c r="FYE140"/>
      <c r="FYF140"/>
      <c r="FYG140"/>
      <c r="FYH140"/>
      <c r="FYI140"/>
      <c r="FYJ140"/>
      <c r="FYK140"/>
      <c r="FYL140"/>
      <c r="FYM140"/>
      <c r="FYN140"/>
      <c r="FYO140"/>
      <c r="FYP140"/>
      <c r="FYQ140"/>
      <c r="FYR140"/>
      <c r="FYS140"/>
      <c r="FYT140"/>
      <c r="FYU140"/>
      <c r="FYV140"/>
      <c r="FYW140"/>
      <c r="FYX140"/>
      <c r="FYY140"/>
      <c r="FYZ140"/>
      <c r="FZA140"/>
      <c r="FZB140"/>
      <c r="FZC140"/>
      <c r="FZD140"/>
      <c r="FZE140"/>
      <c r="FZF140"/>
      <c r="FZG140"/>
      <c r="FZH140"/>
      <c r="FZI140"/>
      <c r="FZJ140"/>
      <c r="FZK140"/>
      <c r="FZL140"/>
      <c r="FZM140"/>
      <c r="FZN140"/>
      <c r="FZO140"/>
      <c r="FZP140"/>
      <c r="FZQ140"/>
      <c r="FZR140"/>
      <c r="FZS140"/>
      <c r="FZT140"/>
      <c r="FZU140"/>
      <c r="FZV140"/>
      <c r="FZW140"/>
      <c r="FZX140"/>
      <c r="FZY140"/>
      <c r="FZZ140"/>
      <c r="GAA140"/>
      <c r="GAB140"/>
      <c r="GAC140"/>
      <c r="GAD140"/>
      <c r="GAE140"/>
      <c r="GAF140"/>
      <c r="GAG140"/>
      <c r="GAH140"/>
      <c r="GAI140"/>
      <c r="GAJ140"/>
      <c r="GAK140"/>
      <c r="GAL140"/>
      <c r="GAM140"/>
      <c r="GAN140"/>
      <c r="GAO140"/>
      <c r="GAP140"/>
      <c r="GAQ140"/>
      <c r="GAR140"/>
      <c r="GAS140"/>
      <c r="GAT140"/>
      <c r="GAU140"/>
      <c r="GAV140"/>
      <c r="GAW140"/>
      <c r="GAX140"/>
      <c r="GAY140"/>
      <c r="GAZ140"/>
      <c r="GBA140"/>
      <c r="GBB140"/>
      <c r="GBC140"/>
      <c r="GBD140"/>
      <c r="GBE140"/>
      <c r="GBF140"/>
      <c r="GBG140"/>
      <c r="GBH140"/>
      <c r="GBI140"/>
      <c r="GBJ140"/>
      <c r="GBK140"/>
      <c r="GBL140"/>
      <c r="GBM140"/>
      <c r="GBN140"/>
      <c r="GBO140"/>
      <c r="GBP140"/>
      <c r="GBQ140"/>
      <c r="GBR140"/>
      <c r="GBS140"/>
      <c r="GBT140"/>
      <c r="GBU140"/>
      <c r="GBV140"/>
      <c r="GBW140"/>
      <c r="GBX140"/>
      <c r="GBY140"/>
      <c r="GBZ140"/>
      <c r="GCA140"/>
      <c r="GCB140"/>
      <c r="GCC140"/>
      <c r="GCD140"/>
      <c r="GCE140"/>
      <c r="GCF140"/>
      <c r="GCG140"/>
      <c r="GCH140"/>
      <c r="GCI140"/>
      <c r="GCJ140"/>
      <c r="GCK140"/>
      <c r="GCL140"/>
      <c r="GCM140"/>
      <c r="GCN140"/>
      <c r="GCO140"/>
      <c r="GCP140"/>
      <c r="GCQ140"/>
      <c r="GCR140"/>
      <c r="GCS140"/>
      <c r="GCT140"/>
      <c r="GCU140"/>
      <c r="GCV140"/>
      <c r="GCW140"/>
      <c r="GCX140"/>
      <c r="GCY140"/>
      <c r="GCZ140"/>
      <c r="GDA140"/>
      <c r="GDB140"/>
      <c r="GDC140"/>
      <c r="GDD140"/>
      <c r="GDE140"/>
      <c r="GDF140"/>
      <c r="GDG140"/>
      <c r="GDH140"/>
      <c r="GDI140"/>
      <c r="GDJ140"/>
      <c r="GDK140"/>
      <c r="GDL140"/>
      <c r="GDM140"/>
      <c r="GDN140"/>
      <c r="GDO140"/>
      <c r="GDP140"/>
      <c r="GDQ140"/>
      <c r="GDR140"/>
      <c r="GDS140"/>
      <c r="GDT140"/>
      <c r="GDU140"/>
      <c r="GDV140"/>
      <c r="GDW140"/>
      <c r="GDX140"/>
      <c r="GDY140"/>
      <c r="GDZ140"/>
      <c r="GEA140"/>
      <c r="GEB140"/>
      <c r="GEC140"/>
      <c r="GED140"/>
      <c r="GEE140"/>
      <c r="GEF140"/>
      <c r="GEG140"/>
      <c r="GEH140"/>
      <c r="GEI140"/>
      <c r="GEJ140"/>
      <c r="GEK140"/>
      <c r="GEL140"/>
      <c r="GEM140"/>
      <c r="GEN140"/>
      <c r="GEO140"/>
      <c r="GEP140"/>
      <c r="GEQ140"/>
      <c r="GER140"/>
      <c r="GES140"/>
      <c r="GET140"/>
      <c r="GEU140"/>
      <c r="GEV140"/>
      <c r="GEW140"/>
      <c r="GEX140"/>
      <c r="GEY140"/>
      <c r="GEZ140"/>
      <c r="GFA140"/>
      <c r="GFB140"/>
      <c r="GFC140"/>
      <c r="GFD140"/>
      <c r="GFE140"/>
      <c r="GFF140"/>
      <c r="GFG140"/>
      <c r="GFH140"/>
      <c r="GFI140"/>
      <c r="GFJ140"/>
      <c r="GFK140"/>
      <c r="GFL140"/>
      <c r="GFM140"/>
      <c r="GFN140"/>
      <c r="GFO140"/>
      <c r="GFP140"/>
      <c r="GFQ140"/>
      <c r="GFR140"/>
      <c r="GFS140"/>
      <c r="GFT140"/>
      <c r="GFU140"/>
      <c r="GFV140"/>
      <c r="GFW140"/>
      <c r="GFX140"/>
      <c r="GFY140"/>
      <c r="GFZ140"/>
      <c r="GGA140"/>
      <c r="GGB140"/>
      <c r="GGC140"/>
      <c r="GGD140"/>
      <c r="GGE140"/>
      <c r="GGF140"/>
      <c r="GGG140"/>
      <c r="GGH140"/>
      <c r="GGI140"/>
      <c r="GGJ140"/>
      <c r="GGK140"/>
      <c r="GGL140"/>
      <c r="GGM140"/>
      <c r="GGN140"/>
      <c r="GGO140"/>
      <c r="GGP140"/>
      <c r="GGQ140"/>
      <c r="GGR140"/>
      <c r="GGS140"/>
      <c r="GGT140"/>
      <c r="GGU140"/>
      <c r="GGV140"/>
      <c r="GGW140"/>
      <c r="GGX140"/>
      <c r="GGY140"/>
      <c r="GGZ140"/>
      <c r="GHA140"/>
      <c r="GHB140"/>
      <c r="GHC140"/>
      <c r="GHD140"/>
      <c r="GHE140"/>
      <c r="GHF140"/>
      <c r="GHG140"/>
      <c r="GHH140"/>
      <c r="GHI140"/>
      <c r="GHJ140"/>
      <c r="GHK140"/>
      <c r="GHL140"/>
      <c r="GHM140"/>
      <c r="GHN140"/>
      <c r="GHO140"/>
      <c r="GHP140"/>
      <c r="GHQ140"/>
      <c r="GHR140"/>
      <c r="GHS140"/>
      <c r="GHT140"/>
      <c r="GHU140"/>
      <c r="GHV140"/>
      <c r="GHW140"/>
      <c r="GHX140"/>
      <c r="GHY140"/>
      <c r="GHZ140"/>
      <c r="GIA140"/>
      <c r="GIB140"/>
      <c r="GIC140"/>
      <c r="GID140"/>
      <c r="GIE140"/>
      <c r="GIF140"/>
      <c r="GIG140"/>
      <c r="GIH140"/>
      <c r="GII140"/>
      <c r="GIJ140"/>
      <c r="GIK140"/>
      <c r="GIL140"/>
      <c r="GIM140"/>
      <c r="GIN140"/>
      <c r="GIO140"/>
      <c r="GIP140"/>
      <c r="GIQ140"/>
      <c r="GIR140"/>
      <c r="GIS140"/>
      <c r="GIT140"/>
      <c r="GIU140"/>
      <c r="GIV140"/>
      <c r="GIW140"/>
      <c r="GIX140"/>
      <c r="GIY140"/>
      <c r="GIZ140"/>
      <c r="GJA140"/>
      <c r="GJB140"/>
      <c r="GJC140"/>
      <c r="GJD140"/>
      <c r="GJE140"/>
      <c r="GJF140"/>
      <c r="GJG140"/>
      <c r="GJH140"/>
      <c r="GJI140"/>
      <c r="GJJ140"/>
      <c r="GJK140"/>
      <c r="GJL140"/>
      <c r="GJM140"/>
      <c r="GJN140"/>
      <c r="GJO140"/>
      <c r="GJP140"/>
      <c r="GJQ140"/>
      <c r="GJR140"/>
      <c r="GJS140"/>
      <c r="GJT140"/>
      <c r="GJU140"/>
      <c r="GJV140"/>
      <c r="GJW140"/>
      <c r="GJX140"/>
      <c r="GJY140"/>
      <c r="GJZ140"/>
      <c r="GKA140"/>
      <c r="GKB140"/>
      <c r="GKC140"/>
      <c r="GKD140"/>
      <c r="GKE140"/>
      <c r="GKF140"/>
      <c r="GKG140"/>
      <c r="GKH140"/>
      <c r="GKI140"/>
      <c r="GKJ140"/>
      <c r="GKK140"/>
      <c r="GKL140"/>
      <c r="GKM140"/>
      <c r="GKN140"/>
      <c r="GKO140"/>
      <c r="GKP140"/>
      <c r="GKQ140"/>
      <c r="GKR140"/>
      <c r="GKS140"/>
      <c r="GKT140"/>
      <c r="GKU140"/>
      <c r="GKV140"/>
      <c r="GKW140"/>
      <c r="GKX140"/>
      <c r="GKY140"/>
      <c r="GKZ140"/>
      <c r="GLA140"/>
      <c r="GLB140"/>
      <c r="GLC140"/>
      <c r="GLD140"/>
      <c r="GLE140"/>
      <c r="GLF140"/>
      <c r="GLG140"/>
      <c r="GLH140"/>
      <c r="GLI140"/>
      <c r="GLJ140"/>
      <c r="GLK140"/>
      <c r="GLL140"/>
      <c r="GLM140"/>
      <c r="GLN140"/>
      <c r="GLO140"/>
      <c r="GLP140"/>
      <c r="GLQ140"/>
      <c r="GLR140"/>
      <c r="GLS140"/>
      <c r="GLT140"/>
      <c r="GLU140"/>
      <c r="GLV140"/>
      <c r="GLW140"/>
      <c r="GLX140"/>
      <c r="GLY140"/>
      <c r="GLZ140"/>
      <c r="GMA140"/>
      <c r="GMB140"/>
      <c r="GMC140"/>
      <c r="GMD140"/>
      <c r="GME140"/>
      <c r="GMF140"/>
      <c r="GMG140"/>
      <c r="GMH140"/>
      <c r="GMI140"/>
      <c r="GMJ140"/>
      <c r="GMK140"/>
      <c r="GML140"/>
      <c r="GMM140"/>
      <c r="GMN140"/>
      <c r="GMO140"/>
      <c r="GMP140"/>
      <c r="GMQ140"/>
      <c r="GMR140"/>
      <c r="GMS140"/>
      <c r="GMT140"/>
      <c r="GMU140"/>
      <c r="GMV140"/>
      <c r="GMW140"/>
      <c r="GMX140"/>
      <c r="GMY140"/>
      <c r="GMZ140"/>
      <c r="GNA140"/>
      <c r="GNB140"/>
      <c r="GNC140"/>
      <c r="GND140"/>
      <c r="GNE140"/>
      <c r="GNF140"/>
      <c r="GNG140"/>
      <c r="GNH140"/>
      <c r="GNI140"/>
      <c r="GNJ140"/>
      <c r="GNK140"/>
      <c r="GNL140"/>
      <c r="GNM140"/>
      <c r="GNN140"/>
      <c r="GNO140"/>
      <c r="GNP140"/>
      <c r="GNQ140"/>
      <c r="GNR140"/>
      <c r="GNS140"/>
      <c r="GNT140"/>
      <c r="GNU140"/>
      <c r="GNV140"/>
      <c r="GNW140"/>
      <c r="GNX140"/>
      <c r="GNY140"/>
      <c r="GNZ140"/>
      <c r="GOA140"/>
      <c r="GOB140"/>
      <c r="GOC140"/>
      <c r="GOD140"/>
      <c r="GOE140"/>
      <c r="GOF140"/>
      <c r="GOG140"/>
      <c r="GOH140"/>
      <c r="GOI140"/>
      <c r="GOJ140"/>
      <c r="GOK140"/>
      <c r="GOL140"/>
      <c r="GOM140"/>
      <c r="GON140"/>
      <c r="GOO140"/>
      <c r="GOP140"/>
      <c r="GOQ140"/>
      <c r="GOR140"/>
      <c r="GOS140"/>
      <c r="GOT140"/>
      <c r="GOU140"/>
      <c r="GOV140"/>
      <c r="GOW140"/>
      <c r="GOX140"/>
      <c r="GOY140"/>
      <c r="GOZ140"/>
      <c r="GPA140"/>
      <c r="GPB140"/>
      <c r="GPC140"/>
      <c r="GPD140"/>
      <c r="GPE140"/>
      <c r="GPF140"/>
      <c r="GPG140"/>
      <c r="GPH140"/>
      <c r="GPI140"/>
      <c r="GPJ140"/>
      <c r="GPK140"/>
      <c r="GPL140"/>
      <c r="GPM140"/>
      <c r="GPN140"/>
      <c r="GPO140"/>
      <c r="GPP140"/>
      <c r="GPQ140"/>
      <c r="GPR140"/>
      <c r="GPS140"/>
      <c r="GPT140"/>
      <c r="GPU140"/>
      <c r="GPV140"/>
      <c r="GPW140"/>
      <c r="GPX140"/>
      <c r="GPY140"/>
      <c r="GPZ140"/>
      <c r="GQA140"/>
      <c r="GQB140"/>
      <c r="GQC140"/>
      <c r="GQD140"/>
      <c r="GQE140"/>
      <c r="GQF140"/>
      <c r="GQG140"/>
      <c r="GQH140"/>
      <c r="GQI140"/>
      <c r="GQJ140"/>
      <c r="GQK140"/>
      <c r="GQL140"/>
      <c r="GQM140"/>
      <c r="GQN140"/>
      <c r="GQO140"/>
      <c r="GQP140"/>
      <c r="GQQ140"/>
      <c r="GQR140"/>
      <c r="GQS140"/>
      <c r="GQT140"/>
      <c r="GQU140"/>
      <c r="GQV140"/>
      <c r="GQW140"/>
      <c r="GQX140"/>
      <c r="GQY140"/>
      <c r="GQZ140"/>
      <c r="GRA140"/>
      <c r="GRB140"/>
      <c r="GRC140"/>
      <c r="GRD140"/>
      <c r="GRE140"/>
      <c r="GRF140"/>
      <c r="GRG140"/>
      <c r="GRH140"/>
      <c r="GRI140"/>
      <c r="GRJ140"/>
      <c r="GRK140"/>
      <c r="GRL140"/>
      <c r="GRM140"/>
      <c r="GRN140"/>
      <c r="GRO140"/>
      <c r="GRP140"/>
      <c r="GRQ140"/>
      <c r="GRR140"/>
      <c r="GRS140"/>
      <c r="GRT140"/>
      <c r="GRU140"/>
      <c r="GRV140"/>
      <c r="GRW140"/>
      <c r="GRX140"/>
      <c r="GRY140"/>
      <c r="GRZ140"/>
      <c r="GSA140"/>
      <c r="GSB140"/>
      <c r="GSC140"/>
      <c r="GSD140"/>
      <c r="GSE140"/>
      <c r="GSF140"/>
      <c r="GSG140"/>
      <c r="GSH140"/>
      <c r="GSI140"/>
      <c r="GSJ140"/>
      <c r="GSK140"/>
      <c r="GSL140"/>
      <c r="GSM140"/>
      <c r="GSN140"/>
      <c r="GSO140"/>
      <c r="GSP140"/>
      <c r="GSQ140"/>
      <c r="GSR140"/>
      <c r="GSS140"/>
      <c r="GST140"/>
      <c r="GSU140"/>
      <c r="GSV140"/>
      <c r="GSW140"/>
      <c r="GSX140"/>
      <c r="GSY140"/>
      <c r="GSZ140"/>
      <c r="GTA140"/>
      <c r="GTB140"/>
      <c r="GTC140"/>
      <c r="GTD140"/>
      <c r="GTE140"/>
      <c r="GTF140"/>
      <c r="GTG140"/>
      <c r="GTH140"/>
      <c r="GTI140"/>
      <c r="GTJ140"/>
      <c r="GTK140"/>
      <c r="GTL140"/>
      <c r="GTM140"/>
      <c r="GTN140"/>
      <c r="GTO140"/>
      <c r="GTP140"/>
      <c r="GTQ140"/>
      <c r="GTR140"/>
      <c r="GTS140"/>
      <c r="GTT140"/>
      <c r="GTU140"/>
      <c r="GTV140"/>
      <c r="GTW140"/>
      <c r="GTX140"/>
      <c r="GTY140"/>
      <c r="GTZ140"/>
      <c r="GUA140"/>
      <c r="GUB140"/>
      <c r="GUC140"/>
      <c r="GUD140"/>
      <c r="GUE140"/>
      <c r="GUF140"/>
      <c r="GUG140"/>
      <c r="GUH140"/>
      <c r="GUI140"/>
      <c r="GUJ140"/>
      <c r="GUK140"/>
      <c r="GUL140"/>
      <c r="GUM140"/>
      <c r="GUN140"/>
      <c r="GUO140"/>
      <c r="GUP140"/>
      <c r="GUQ140"/>
      <c r="GUR140"/>
      <c r="GUS140"/>
      <c r="GUT140"/>
      <c r="GUU140"/>
      <c r="GUV140"/>
      <c r="GUW140"/>
      <c r="GUX140"/>
      <c r="GUY140"/>
      <c r="GUZ140"/>
      <c r="GVA140"/>
      <c r="GVB140"/>
      <c r="GVC140"/>
      <c r="GVD140"/>
      <c r="GVE140"/>
      <c r="GVF140"/>
      <c r="GVG140"/>
      <c r="GVH140"/>
      <c r="GVI140"/>
      <c r="GVJ140"/>
      <c r="GVK140"/>
      <c r="GVL140"/>
      <c r="GVM140"/>
      <c r="GVN140"/>
      <c r="GVO140"/>
      <c r="GVP140"/>
      <c r="GVQ140"/>
      <c r="GVR140"/>
      <c r="GVS140"/>
      <c r="GVT140"/>
      <c r="GVU140"/>
      <c r="GVV140"/>
      <c r="GVW140"/>
      <c r="GVX140"/>
      <c r="GVY140"/>
      <c r="GVZ140"/>
      <c r="GWA140"/>
      <c r="GWB140"/>
      <c r="GWC140"/>
      <c r="GWD140"/>
      <c r="GWE140"/>
      <c r="GWF140"/>
      <c r="GWG140"/>
      <c r="GWH140"/>
      <c r="GWI140"/>
      <c r="GWJ140"/>
      <c r="GWK140"/>
      <c r="GWL140"/>
      <c r="GWM140"/>
      <c r="GWN140"/>
      <c r="GWO140"/>
      <c r="GWP140"/>
      <c r="GWQ140"/>
      <c r="GWR140"/>
      <c r="GWS140"/>
      <c r="GWT140"/>
      <c r="GWU140"/>
      <c r="GWV140"/>
      <c r="GWW140"/>
      <c r="GWX140"/>
      <c r="GWY140"/>
      <c r="GWZ140"/>
      <c r="GXA140"/>
      <c r="GXB140"/>
      <c r="GXC140"/>
      <c r="GXD140"/>
      <c r="GXE140"/>
      <c r="GXF140"/>
      <c r="GXG140"/>
      <c r="GXH140"/>
      <c r="GXI140"/>
      <c r="GXJ140"/>
      <c r="GXK140"/>
      <c r="GXL140"/>
      <c r="GXM140"/>
      <c r="GXN140"/>
      <c r="GXO140"/>
      <c r="GXP140"/>
      <c r="GXQ140"/>
      <c r="GXR140"/>
      <c r="GXS140"/>
      <c r="GXT140"/>
      <c r="GXU140"/>
      <c r="GXV140"/>
      <c r="GXW140"/>
      <c r="GXX140"/>
      <c r="GXY140"/>
      <c r="GXZ140"/>
      <c r="GYA140"/>
      <c r="GYB140"/>
      <c r="GYC140"/>
      <c r="GYD140"/>
      <c r="GYE140"/>
      <c r="GYF140"/>
      <c r="GYG140"/>
      <c r="GYH140"/>
      <c r="GYI140"/>
      <c r="GYJ140"/>
      <c r="GYK140"/>
      <c r="GYL140"/>
      <c r="GYM140"/>
      <c r="GYN140"/>
      <c r="GYO140"/>
      <c r="GYP140"/>
      <c r="GYQ140"/>
      <c r="GYR140"/>
      <c r="GYS140"/>
      <c r="GYT140"/>
      <c r="GYU140"/>
      <c r="GYV140"/>
      <c r="GYW140"/>
      <c r="GYX140"/>
      <c r="GYY140"/>
      <c r="GYZ140"/>
      <c r="GZA140"/>
      <c r="GZB140"/>
      <c r="GZC140"/>
      <c r="GZD140"/>
      <c r="GZE140"/>
      <c r="GZF140"/>
      <c r="GZG140"/>
      <c r="GZH140"/>
      <c r="GZI140"/>
      <c r="GZJ140"/>
      <c r="GZK140"/>
      <c r="GZL140"/>
      <c r="GZM140"/>
      <c r="GZN140"/>
      <c r="GZO140"/>
      <c r="GZP140"/>
      <c r="GZQ140"/>
      <c r="GZR140"/>
      <c r="GZS140"/>
      <c r="GZT140"/>
      <c r="GZU140"/>
      <c r="GZV140"/>
      <c r="GZW140"/>
      <c r="GZX140"/>
      <c r="GZY140"/>
      <c r="GZZ140"/>
      <c r="HAA140"/>
      <c r="HAB140"/>
      <c r="HAC140"/>
      <c r="HAD140"/>
      <c r="HAE140"/>
      <c r="HAF140"/>
      <c r="HAG140"/>
      <c r="HAH140"/>
      <c r="HAI140"/>
      <c r="HAJ140"/>
      <c r="HAK140"/>
      <c r="HAL140"/>
      <c r="HAM140"/>
      <c r="HAN140"/>
      <c r="HAO140"/>
      <c r="HAP140"/>
      <c r="HAQ140"/>
      <c r="HAR140"/>
      <c r="HAS140"/>
      <c r="HAT140"/>
      <c r="HAU140"/>
      <c r="HAV140"/>
      <c r="HAW140"/>
      <c r="HAX140"/>
      <c r="HAY140"/>
      <c r="HAZ140"/>
      <c r="HBA140"/>
      <c r="HBB140"/>
      <c r="HBC140"/>
      <c r="HBD140"/>
      <c r="HBE140"/>
      <c r="HBF140"/>
      <c r="HBG140"/>
      <c r="HBH140"/>
      <c r="HBI140"/>
      <c r="HBJ140"/>
      <c r="HBK140"/>
      <c r="HBL140"/>
      <c r="HBM140"/>
      <c r="HBN140"/>
      <c r="HBO140"/>
      <c r="HBP140"/>
      <c r="HBQ140"/>
      <c r="HBR140"/>
      <c r="HBS140"/>
      <c r="HBT140"/>
      <c r="HBU140"/>
      <c r="HBV140"/>
      <c r="HBW140"/>
      <c r="HBX140"/>
      <c r="HBY140"/>
      <c r="HBZ140"/>
      <c r="HCA140"/>
      <c r="HCB140"/>
      <c r="HCC140"/>
      <c r="HCD140"/>
      <c r="HCE140"/>
      <c r="HCF140"/>
      <c r="HCG140"/>
      <c r="HCH140"/>
      <c r="HCI140"/>
      <c r="HCJ140"/>
      <c r="HCK140"/>
      <c r="HCL140"/>
      <c r="HCM140"/>
      <c r="HCN140"/>
      <c r="HCO140"/>
      <c r="HCP140"/>
      <c r="HCQ140"/>
      <c r="HCR140"/>
      <c r="HCS140"/>
      <c r="HCT140"/>
      <c r="HCU140"/>
      <c r="HCV140"/>
      <c r="HCW140"/>
      <c r="HCX140"/>
      <c r="HCY140"/>
      <c r="HCZ140"/>
      <c r="HDA140"/>
      <c r="HDB140"/>
      <c r="HDC140"/>
      <c r="HDD140"/>
      <c r="HDE140"/>
      <c r="HDF140"/>
      <c r="HDG140"/>
      <c r="HDH140"/>
      <c r="HDI140"/>
      <c r="HDJ140"/>
      <c r="HDK140"/>
      <c r="HDL140"/>
      <c r="HDM140"/>
      <c r="HDN140"/>
      <c r="HDO140"/>
      <c r="HDP140"/>
      <c r="HDQ140"/>
      <c r="HDR140"/>
      <c r="HDS140"/>
      <c r="HDT140"/>
      <c r="HDU140"/>
      <c r="HDV140"/>
      <c r="HDW140"/>
      <c r="HDX140"/>
      <c r="HDY140"/>
      <c r="HDZ140"/>
      <c r="HEA140"/>
      <c r="HEB140"/>
      <c r="HEC140"/>
      <c r="HED140"/>
      <c r="HEE140"/>
      <c r="HEF140"/>
      <c r="HEG140"/>
      <c r="HEH140"/>
      <c r="HEI140"/>
      <c r="HEJ140"/>
      <c r="HEK140"/>
      <c r="HEL140"/>
      <c r="HEM140"/>
      <c r="HEN140"/>
      <c r="HEO140"/>
      <c r="HEP140"/>
      <c r="HEQ140"/>
      <c r="HER140"/>
      <c r="HES140"/>
      <c r="HET140"/>
      <c r="HEU140"/>
      <c r="HEV140"/>
      <c r="HEW140"/>
      <c r="HEX140"/>
      <c r="HEY140"/>
      <c r="HEZ140"/>
      <c r="HFA140"/>
      <c r="HFB140"/>
      <c r="HFC140"/>
      <c r="HFD140"/>
      <c r="HFE140"/>
      <c r="HFF140"/>
      <c r="HFG140"/>
      <c r="HFH140"/>
      <c r="HFI140"/>
      <c r="HFJ140"/>
      <c r="HFK140"/>
      <c r="HFL140"/>
      <c r="HFM140"/>
      <c r="HFN140"/>
      <c r="HFO140"/>
      <c r="HFP140"/>
      <c r="HFQ140"/>
      <c r="HFR140"/>
      <c r="HFS140"/>
      <c r="HFT140"/>
      <c r="HFU140"/>
      <c r="HFV140"/>
      <c r="HFW140"/>
      <c r="HFX140"/>
      <c r="HFY140"/>
      <c r="HFZ140"/>
      <c r="HGA140"/>
      <c r="HGB140"/>
      <c r="HGC140"/>
      <c r="HGD140"/>
      <c r="HGE140"/>
      <c r="HGF140"/>
      <c r="HGG140"/>
      <c r="HGH140"/>
      <c r="HGI140"/>
      <c r="HGJ140"/>
      <c r="HGK140"/>
      <c r="HGL140"/>
      <c r="HGM140"/>
      <c r="HGN140"/>
      <c r="HGO140"/>
      <c r="HGP140"/>
      <c r="HGQ140"/>
      <c r="HGR140"/>
      <c r="HGS140"/>
      <c r="HGT140"/>
      <c r="HGU140"/>
      <c r="HGV140"/>
      <c r="HGW140"/>
      <c r="HGX140"/>
      <c r="HGY140"/>
      <c r="HGZ140"/>
      <c r="HHA140"/>
      <c r="HHB140"/>
      <c r="HHC140"/>
      <c r="HHD140"/>
      <c r="HHE140"/>
      <c r="HHF140"/>
      <c r="HHG140"/>
      <c r="HHH140"/>
      <c r="HHI140"/>
      <c r="HHJ140"/>
      <c r="HHK140"/>
      <c r="HHL140"/>
      <c r="HHM140"/>
      <c r="HHN140"/>
      <c r="HHO140"/>
      <c r="HHP140"/>
      <c r="HHQ140"/>
      <c r="HHR140"/>
      <c r="HHS140"/>
      <c r="HHT140"/>
      <c r="HHU140"/>
      <c r="HHV140"/>
      <c r="HHW140"/>
      <c r="HHX140"/>
      <c r="HHY140"/>
      <c r="HHZ140"/>
      <c r="HIA140"/>
      <c r="HIB140"/>
      <c r="HIC140"/>
      <c r="HID140"/>
      <c r="HIE140"/>
      <c r="HIF140"/>
      <c r="HIG140"/>
      <c r="HIH140"/>
      <c r="HII140"/>
      <c r="HIJ140"/>
      <c r="HIK140"/>
      <c r="HIL140"/>
      <c r="HIM140"/>
      <c r="HIN140"/>
      <c r="HIO140"/>
      <c r="HIP140"/>
      <c r="HIQ140"/>
      <c r="HIR140"/>
      <c r="HIS140"/>
      <c r="HIT140"/>
      <c r="HIU140"/>
      <c r="HIV140"/>
      <c r="HIW140"/>
      <c r="HIX140"/>
      <c r="HIY140"/>
      <c r="HIZ140"/>
      <c r="HJA140"/>
      <c r="HJB140"/>
      <c r="HJC140"/>
      <c r="HJD140"/>
      <c r="HJE140"/>
      <c r="HJF140"/>
      <c r="HJG140"/>
      <c r="HJH140"/>
      <c r="HJI140"/>
      <c r="HJJ140"/>
      <c r="HJK140"/>
      <c r="HJL140"/>
      <c r="HJM140"/>
      <c r="HJN140"/>
      <c r="HJO140"/>
      <c r="HJP140"/>
      <c r="HJQ140"/>
      <c r="HJR140"/>
      <c r="HJS140"/>
      <c r="HJT140"/>
      <c r="HJU140"/>
      <c r="HJV140"/>
      <c r="HJW140"/>
      <c r="HJX140"/>
      <c r="HJY140"/>
      <c r="HJZ140"/>
      <c r="HKA140"/>
      <c r="HKB140"/>
      <c r="HKC140"/>
      <c r="HKD140"/>
      <c r="HKE140"/>
      <c r="HKF140"/>
      <c r="HKG140"/>
      <c r="HKH140"/>
      <c r="HKI140"/>
      <c r="HKJ140"/>
      <c r="HKK140"/>
      <c r="HKL140"/>
      <c r="HKM140"/>
      <c r="HKN140"/>
      <c r="HKO140"/>
      <c r="HKP140"/>
      <c r="HKQ140"/>
      <c r="HKR140"/>
      <c r="HKS140"/>
      <c r="HKT140"/>
      <c r="HKU140"/>
      <c r="HKV140"/>
      <c r="HKW140"/>
      <c r="HKX140"/>
      <c r="HKY140"/>
      <c r="HKZ140"/>
      <c r="HLA140"/>
      <c r="HLB140"/>
      <c r="HLC140"/>
      <c r="HLD140"/>
      <c r="HLE140"/>
      <c r="HLF140"/>
      <c r="HLG140"/>
      <c r="HLH140"/>
      <c r="HLI140"/>
      <c r="HLJ140"/>
      <c r="HLK140"/>
      <c r="HLL140"/>
      <c r="HLM140"/>
      <c r="HLN140"/>
      <c r="HLO140"/>
      <c r="HLP140"/>
      <c r="HLQ140"/>
      <c r="HLR140"/>
      <c r="HLS140"/>
      <c r="HLT140"/>
      <c r="HLU140"/>
      <c r="HLV140"/>
      <c r="HLW140"/>
      <c r="HLX140"/>
      <c r="HLY140"/>
      <c r="HLZ140"/>
      <c r="HMA140"/>
      <c r="HMB140"/>
      <c r="HMC140"/>
      <c r="HMD140"/>
      <c r="HME140"/>
      <c r="HMF140"/>
      <c r="HMG140"/>
      <c r="HMH140"/>
      <c r="HMI140"/>
      <c r="HMJ140"/>
      <c r="HMK140"/>
      <c r="HML140"/>
      <c r="HMM140"/>
      <c r="HMN140"/>
      <c r="HMO140"/>
      <c r="HMP140"/>
      <c r="HMQ140"/>
      <c r="HMR140"/>
      <c r="HMS140"/>
      <c r="HMT140"/>
      <c r="HMU140"/>
      <c r="HMV140"/>
      <c r="HMW140"/>
      <c r="HMX140"/>
      <c r="HMY140"/>
      <c r="HMZ140"/>
      <c r="HNA140"/>
      <c r="HNB140"/>
      <c r="HNC140"/>
      <c r="HND140"/>
      <c r="HNE140"/>
      <c r="HNF140"/>
      <c r="HNG140"/>
      <c r="HNH140"/>
      <c r="HNI140"/>
      <c r="HNJ140"/>
      <c r="HNK140"/>
      <c r="HNL140"/>
      <c r="HNM140"/>
      <c r="HNN140"/>
      <c r="HNO140"/>
      <c r="HNP140"/>
      <c r="HNQ140"/>
      <c r="HNR140"/>
      <c r="HNS140"/>
      <c r="HNT140"/>
      <c r="HNU140"/>
      <c r="HNV140"/>
      <c r="HNW140"/>
      <c r="HNX140"/>
      <c r="HNY140"/>
      <c r="HNZ140"/>
      <c r="HOA140"/>
      <c r="HOB140"/>
      <c r="HOC140"/>
      <c r="HOD140"/>
      <c r="HOE140"/>
      <c r="HOF140"/>
      <c r="HOG140"/>
      <c r="HOH140"/>
      <c r="HOI140"/>
      <c r="HOJ140"/>
      <c r="HOK140"/>
      <c r="HOL140"/>
      <c r="HOM140"/>
      <c r="HON140"/>
      <c r="HOO140"/>
      <c r="HOP140"/>
      <c r="HOQ140"/>
      <c r="HOR140"/>
      <c r="HOS140"/>
      <c r="HOT140"/>
      <c r="HOU140"/>
      <c r="HOV140"/>
      <c r="HOW140"/>
      <c r="HOX140"/>
      <c r="HOY140"/>
      <c r="HOZ140"/>
      <c r="HPA140"/>
      <c r="HPB140"/>
      <c r="HPC140"/>
      <c r="HPD140"/>
      <c r="HPE140"/>
      <c r="HPF140"/>
      <c r="HPG140"/>
      <c r="HPH140"/>
      <c r="HPI140"/>
      <c r="HPJ140"/>
      <c r="HPK140"/>
      <c r="HPL140"/>
      <c r="HPM140"/>
      <c r="HPN140"/>
      <c r="HPO140"/>
      <c r="HPP140"/>
      <c r="HPQ140"/>
      <c r="HPR140"/>
      <c r="HPS140"/>
      <c r="HPT140"/>
      <c r="HPU140"/>
      <c r="HPV140"/>
      <c r="HPW140"/>
      <c r="HPX140"/>
      <c r="HPY140"/>
      <c r="HPZ140"/>
      <c r="HQA140"/>
      <c r="HQB140"/>
      <c r="HQC140"/>
      <c r="HQD140"/>
      <c r="HQE140"/>
      <c r="HQF140"/>
      <c r="HQG140"/>
      <c r="HQH140"/>
      <c r="HQI140"/>
      <c r="HQJ140"/>
      <c r="HQK140"/>
      <c r="HQL140"/>
      <c r="HQM140"/>
      <c r="HQN140"/>
      <c r="HQO140"/>
      <c r="HQP140"/>
      <c r="HQQ140"/>
      <c r="HQR140"/>
      <c r="HQS140"/>
      <c r="HQT140"/>
      <c r="HQU140"/>
      <c r="HQV140"/>
      <c r="HQW140"/>
      <c r="HQX140"/>
      <c r="HQY140"/>
      <c r="HQZ140"/>
      <c r="HRA140"/>
      <c r="HRB140"/>
      <c r="HRC140"/>
      <c r="HRD140"/>
      <c r="HRE140"/>
      <c r="HRF140"/>
      <c r="HRG140"/>
      <c r="HRH140"/>
      <c r="HRI140"/>
      <c r="HRJ140"/>
      <c r="HRK140"/>
      <c r="HRL140"/>
      <c r="HRM140"/>
      <c r="HRN140"/>
      <c r="HRO140"/>
      <c r="HRP140"/>
      <c r="HRQ140"/>
      <c r="HRR140"/>
      <c r="HRS140"/>
      <c r="HRT140"/>
      <c r="HRU140"/>
      <c r="HRV140"/>
      <c r="HRW140"/>
      <c r="HRX140"/>
      <c r="HRY140"/>
      <c r="HRZ140"/>
      <c r="HSA140"/>
      <c r="HSB140"/>
      <c r="HSC140"/>
      <c r="HSD140"/>
      <c r="HSE140"/>
      <c r="HSF140"/>
      <c r="HSG140"/>
      <c r="HSH140"/>
      <c r="HSI140"/>
      <c r="HSJ140"/>
      <c r="HSK140"/>
      <c r="HSL140"/>
      <c r="HSM140"/>
      <c r="HSN140"/>
      <c r="HSO140"/>
      <c r="HSP140"/>
      <c r="HSQ140"/>
      <c r="HSR140"/>
      <c r="HSS140"/>
      <c r="HST140"/>
      <c r="HSU140"/>
      <c r="HSV140"/>
      <c r="HSW140"/>
      <c r="HSX140"/>
      <c r="HSY140"/>
      <c r="HSZ140"/>
      <c r="HTA140"/>
      <c r="HTB140"/>
      <c r="HTC140"/>
      <c r="HTD140"/>
      <c r="HTE140"/>
      <c r="HTF140"/>
      <c r="HTG140"/>
      <c r="HTH140"/>
      <c r="HTI140"/>
      <c r="HTJ140"/>
      <c r="HTK140"/>
      <c r="HTL140"/>
      <c r="HTM140"/>
      <c r="HTN140"/>
      <c r="HTO140"/>
      <c r="HTP140"/>
      <c r="HTQ140"/>
      <c r="HTR140"/>
      <c r="HTS140"/>
      <c r="HTT140"/>
      <c r="HTU140"/>
      <c r="HTV140"/>
      <c r="HTW140"/>
      <c r="HTX140"/>
      <c r="HTY140"/>
      <c r="HTZ140"/>
      <c r="HUA140"/>
      <c r="HUB140"/>
      <c r="HUC140"/>
      <c r="HUD140"/>
      <c r="HUE140"/>
      <c r="HUF140"/>
      <c r="HUG140"/>
      <c r="HUH140"/>
      <c r="HUI140"/>
      <c r="HUJ140"/>
      <c r="HUK140"/>
      <c r="HUL140"/>
      <c r="HUM140"/>
      <c r="HUN140"/>
      <c r="HUO140"/>
      <c r="HUP140"/>
      <c r="HUQ140"/>
      <c r="HUR140"/>
      <c r="HUS140"/>
      <c r="HUT140"/>
      <c r="HUU140"/>
      <c r="HUV140"/>
      <c r="HUW140"/>
      <c r="HUX140"/>
      <c r="HUY140"/>
      <c r="HUZ140"/>
      <c r="HVA140"/>
      <c r="HVB140"/>
      <c r="HVC140"/>
      <c r="HVD140"/>
      <c r="HVE140"/>
      <c r="HVF140"/>
      <c r="HVG140"/>
      <c r="HVH140"/>
      <c r="HVI140"/>
      <c r="HVJ140"/>
      <c r="HVK140"/>
      <c r="HVL140"/>
      <c r="HVM140"/>
      <c r="HVN140"/>
      <c r="HVO140"/>
      <c r="HVP140"/>
      <c r="HVQ140"/>
      <c r="HVR140"/>
      <c r="HVS140"/>
      <c r="HVT140"/>
      <c r="HVU140"/>
      <c r="HVV140"/>
      <c r="HVW140"/>
      <c r="HVX140"/>
      <c r="HVY140"/>
      <c r="HVZ140"/>
      <c r="HWA140"/>
      <c r="HWB140"/>
      <c r="HWC140"/>
      <c r="HWD140"/>
      <c r="HWE140"/>
      <c r="HWF140"/>
      <c r="HWG140"/>
      <c r="HWH140"/>
      <c r="HWI140"/>
      <c r="HWJ140"/>
      <c r="HWK140"/>
      <c r="HWL140"/>
      <c r="HWM140"/>
      <c r="HWN140"/>
      <c r="HWO140"/>
      <c r="HWP140"/>
      <c r="HWQ140"/>
      <c r="HWR140"/>
      <c r="HWS140"/>
      <c r="HWT140"/>
      <c r="HWU140"/>
      <c r="HWV140"/>
      <c r="HWW140"/>
      <c r="HWX140"/>
      <c r="HWY140"/>
      <c r="HWZ140"/>
      <c r="HXA140"/>
      <c r="HXB140"/>
      <c r="HXC140"/>
      <c r="HXD140"/>
      <c r="HXE140"/>
      <c r="HXF140"/>
      <c r="HXG140"/>
      <c r="HXH140"/>
      <c r="HXI140"/>
      <c r="HXJ140"/>
      <c r="HXK140"/>
      <c r="HXL140"/>
      <c r="HXM140"/>
      <c r="HXN140"/>
      <c r="HXO140"/>
      <c r="HXP140"/>
      <c r="HXQ140"/>
      <c r="HXR140"/>
      <c r="HXS140"/>
      <c r="HXT140"/>
      <c r="HXU140"/>
      <c r="HXV140"/>
      <c r="HXW140"/>
      <c r="HXX140"/>
      <c r="HXY140"/>
      <c r="HXZ140"/>
      <c r="HYA140"/>
      <c r="HYB140"/>
      <c r="HYC140"/>
      <c r="HYD140"/>
      <c r="HYE140"/>
      <c r="HYF140"/>
      <c r="HYG140"/>
      <c r="HYH140"/>
      <c r="HYI140"/>
      <c r="HYJ140"/>
      <c r="HYK140"/>
      <c r="HYL140"/>
      <c r="HYM140"/>
      <c r="HYN140"/>
      <c r="HYO140"/>
      <c r="HYP140"/>
      <c r="HYQ140"/>
      <c r="HYR140"/>
      <c r="HYS140"/>
      <c r="HYT140"/>
      <c r="HYU140"/>
      <c r="HYV140"/>
      <c r="HYW140"/>
      <c r="HYX140"/>
      <c r="HYY140"/>
      <c r="HYZ140"/>
      <c r="HZA140"/>
      <c r="HZB140"/>
      <c r="HZC140"/>
      <c r="HZD140"/>
      <c r="HZE140"/>
      <c r="HZF140"/>
      <c r="HZG140"/>
      <c r="HZH140"/>
      <c r="HZI140"/>
      <c r="HZJ140"/>
      <c r="HZK140"/>
      <c r="HZL140"/>
      <c r="HZM140"/>
      <c r="HZN140"/>
      <c r="HZO140"/>
      <c r="HZP140"/>
      <c r="HZQ140"/>
      <c r="HZR140"/>
      <c r="HZS140"/>
      <c r="HZT140"/>
      <c r="HZU140"/>
      <c r="HZV140"/>
      <c r="HZW140"/>
      <c r="HZX140"/>
      <c r="HZY140"/>
      <c r="HZZ140"/>
      <c r="IAA140"/>
      <c r="IAB140"/>
      <c r="IAC140"/>
      <c r="IAD140"/>
      <c r="IAE140"/>
      <c r="IAF140"/>
      <c r="IAG140"/>
      <c r="IAH140"/>
      <c r="IAI140"/>
      <c r="IAJ140"/>
      <c r="IAK140"/>
      <c r="IAL140"/>
      <c r="IAM140"/>
      <c r="IAN140"/>
      <c r="IAO140"/>
      <c r="IAP140"/>
      <c r="IAQ140"/>
      <c r="IAR140"/>
      <c r="IAS140"/>
      <c r="IAT140"/>
      <c r="IAU140"/>
      <c r="IAV140"/>
      <c r="IAW140"/>
      <c r="IAX140"/>
      <c r="IAY140"/>
      <c r="IAZ140"/>
      <c r="IBA140"/>
      <c r="IBB140"/>
      <c r="IBC140"/>
      <c r="IBD140"/>
      <c r="IBE140"/>
      <c r="IBF140"/>
      <c r="IBG140"/>
      <c r="IBH140"/>
      <c r="IBI140"/>
      <c r="IBJ140"/>
      <c r="IBK140"/>
      <c r="IBL140"/>
      <c r="IBM140"/>
      <c r="IBN140"/>
      <c r="IBO140"/>
      <c r="IBP140"/>
      <c r="IBQ140"/>
      <c r="IBR140"/>
      <c r="IBS140"/>
      <c r="IBT140"/>
      <c r="IBU140"/>
      <c r="IBV140"/>
      <c r="IBW140"/>
      <c r="IBX140"/>
      <c r="IBY140"/>
      <c r="IBZ140"/>
      <c r="ICA140"/>
      <c r="ICB140"/>
      <c r="ICC140"/>
      <c r="ICD140"/>
      <c r="ICE140"/>
      <c r="ICF140"/>
      <c r="ICG140"/>
      <c r="ICH140"/>
      <c r="ICI140"/>
      <c r="ICJ140"/>
      <c r="ICK140"/>
      <c r="ICL140"/>
      <c r="ICM140"/>
      <c r="ICN140"/>
      <c r="ICO140"/>
      <c r="ICP140"/>
      <c r="ICQ140"/>
      <c r="ICR140"/>
      <c r="ICS140"/>
      <c r="ICT140"/>
      <c r="ICU140"/>
      <c r="ICV140"/>
      <c r="ICW140"/>
      <c r="ICX140"/>
      <c r="ICY140"/>
      <c r="ICZ140"/>
      <c r="IDA140"/>
      <c r="IDB140"/>
      <c r="IDC140"/>
      <c r="IDD140"/>
      <c r="IDE140"/>
      <c r="IDF140"/>
      <c r="IDG140"/>
      <c r="IDH140"/>
      <c r="IDI140"/>
      <c r="IDJ140"/>
      <c r="IDK140"/>
      <c r="IDL140"/>
      <c r="IDM140"/>
      <c r="IDN140"/>
      <c r="IDO140"/>
      <c r="IDP140"/>
      <c r="IDQ140"/>
      <c r="IDR140"/>
      <c r="IDS140"/>
      <c r="IDT140"/>
      <c r="IDU140"/>
      <c r="IDV140"/>
      <c r="IDW140"/>
      <c r="IDX140"/>
      <c r="IDY140"/>
      <c r="IDZ140"/>
      <c r="IEA140"/>
      <c r="IEB140"/>
      <c r="IEC140"/>
      <c r="IED140"/>
      <c r="IEE140"/>
      <c r="IEF140"/>
      <c r="IEG140"/>
      <c r="IEH140"/>
      <c r="IEI140"/>
      <c r="IEJ140"/>
      <c r="IEK140"/>
      <c r="IEL140"/>
      <c r="IEM140"/>
      <c r="IEN140"/>
      <c r="IEO140"/>
      <c r="IEP140"/>
      <c r="IEQ140"/>
      <c r="IER140"/>
      <c r="IES140"/>
      <c r="IET140"/>
      <c r="IEU140"/>
      <c r="IEV140"/>
      <c r="IEW140"/>
      <c r="IEX140"/>
      <c r="IEY140"/>
      <c r="IEZ140"/>
      <c r="IFA140"/>
      <c r="IFB140"/>
      <c r="IFC140"/>
      <c r="IFD140"/>
      <c r="IFE140"/>
      <c r="IFF140"/>
      <c r="IFG140"/>
      <c r="IFH140"/>
      <c r="IFI140"/>
      <c r="IFJ140"/>
      <c r="IFK140"/>
      <c r="IFL140"/>
      <c r="IFM140"/>
      <c r="IFN140"/>
      <c r="IFO140"/>
      <c r="IFP140"/>
      <c r="IFQ140"/>
      <c r="IFR140"/>
      <c r="IFS140"/>
      <c r="IFT140"/>
      <c r="IFU140"/>
      <c r="IFV140"/>
      <c r="IFW140"/>
      <c r="IFX140"/>
      <c r="IFY140"/>
      <c r="IFZ140"/>
      <c r="IGA140"/>
      <c r="IGB140"/>
      <c r="IGC140"/>
      <c r="IGD140"/>
      <c r="IGE140"/>
      <c r="IGF140"/>
      <c r="IGG140"/>
      <c r="IGH140"/>
      <c r="IGI140"/>
      <c r="IGJ140"/>
      <c r="IGK140"/>
      <c r="IGL140"/>
      <c r="IGM140"/>
      <c r="IGN140"/>
      <c r="IGO140"/>
      <c r="IGP140"/>
      <c r="IGQ140"/>
      <c r="IGR140"/>
      <c r="IGS140"/>
      <c r="IGT140"/>
      <c r="IGU140"/>
      <c r="IGV140"/>
      <c r="IGW140"/>
      <c r="IGX140"/>
      <c r="IGY140"/>
      <c r="IGZ140"/>
      <c r="IHA140"/>
      <c r="IHB140"/>
      <c r="IHC140"/>
      <c r="IHD140"/>
      <c r="IHE140"/>
      <c r="IHF140"/>
      <c r="IHG140"/>
      <c r="IHH140"/>
      <c r="IHI140"/>
      <c r="IHJ140"/>
      <c r="IHK140"/>
      <c r="IHL140"/>
      <c r="IHM140"/>
      <c r="IHN140"/>
      <c r="IHO140"/>
      <c r="IHP140"/>
      <c r="IHQ140"/>
      <c r="IHR140"/>
      <c r="IHS140"/>
      <c r="IHT140"/>
      <c r="IHU140"/>
      <c r="IHV140"/>
      <c r="IHW140"/>
      <c r="IHX140"/>
      <c r="IHY140"/>
      <c r="IHZ140"/>
      <c r="IIA140"/>
      <c r="IIB140"/>
      <c r="IIC140"/>
      <c r="IID140"/>
      <c r="IIE140"/>
      <c r="IIF140"/>
      <c r="IIG140"/>
      <c r="IIH140"/>
      <c r="III140"/>
      <c r="IIJ140"/>
      <c r="IIK140"/>
      <c r="IIL140"/>
      <c r="IIM140"/>
      <c r="IIN140"/>
      <c r="IIO140"/>
      <c r="IIP140"/>
      <c r="IIQ140"/>
      <c r="IIR140"/>
      <c r="IIS140"/>
      <c r="IIT140"/>
      <c r="IIU140"/>
      <c r="IIV140"/>
      <c r="IIW140"/>
      <c r="IIX140"/>
      <c r="IIY140"/>
      <c r="IIZ140"/>
      <c r="IJA140"/>
      <c r="IJB140"/>
      <c r="IJC140"/>
      <c r="IJD140"/>
      <c r="IJE140"/>
      <c r="IJF140"/>
      <c r="IJG140"/>
      <c r="IJH140"/>
      <c r="IJI140"/>
      <c r="IJJ140"/>
      <c r="IJK140"/>
      <c r="IJL140"/>
      <c r="IJM140"/>
      <c r="IJN140"/>
      <c r="IJO140"/>
      <c r="IJP140"/>
      <c r="IJQ140"/>
      <c r="IJR140"/>
      <c r="IJS140"/>
      <c r="IJT140"/>
      <c r="IJU140"/>
      <c r="IJV140"/>
      <c r="IJW140"/>
      <c r="IJX140"/>
      <c r="IJY140"/>
      <c r="IJZ140"/>
      <c r="IKA140"/>
      <c r="IKB140"/>
      <c r="IKC140"/>
      <c r="IKD140"/>
      <c r="IKE140"/>
      <c r="IKF140"/>
      <c r="IKG140"/>
      <c r="IKH140"/>
      <c r="IKI140"/>
      <c r="IKJ140"/>
      <c r="IKK140"/>
      <c r="IKL140"/>
      <c r="IKM140"/>
      <c r="IKN140"/>
      <c r="IKO140"/>
      <c r="IKP140"/>
      <c r="IKQ140"/>
      <c r="IKR140"/>
      <c r="IKS140"/>
      <c r="IKT140"/>
      <c r="IKU140"/>
      <c r="IKV140"/>
      <c r="IKW140"/>
      <c r="IKX140"/>
      <c r="IKY140"/>
      <c r="IKZ140"/>
      <c r="ILA140"/>
      <c r="ILB140"/>
      <c r="ILC140"/>
      <c r="ILD140"/>
      <c r="ILE140"/>
      <c r="ILF140"/>
      <c r="ILG140"/>
      <c r="ILH140"/>
      <c r="ILI140"/>
      <c r="ILJ140"/>
      <c r="ILK140"/>
      <c r="ILL140"/>
      <c r="ILM140"/>
      <c r="ILN140"/>
      <c r="ILO140"/>
      <c r="ILP140"/>
      <c r="ILQ140"/>
      <c r="ILR140"/>
      <c r="ILS140"/>
      <c r="ILT140"/>
      <c r="ILU140"/>
      <c r="ILV140"/>
      <c r="ILW140"/>
      <c r="ILX140"/>
      <c r="ILY140"/>
      <c r="ILZ140"/>
      <c r="IMA140"/>
      <c r="IMB140"/>
      <c r="IMC140"/>
      <c r="IMD140"/>
      <c r="IME140"/>
      <c r="IMF140"/>
      <c r="IMG140"/>
      <c r="IMH140"/>
      <c r="IMI140"/>
      <c r="IMJ140"/>
      <c r="IMK140"/>
      <c r="IML140"/>
      <c r="IMM140"/>
      <c r="IMN140"/>
      <c r="IMO140"/>
      <c r="IMP140"/>
      <c r="IMQ140"/>
      <c r="IMR140"/>
      <c r="IMS140"/>
      <c r="IMT140"/>
      <c r="IMU140"/>
      <c r="IMV140"/>
      <c r="IMW140"/>
      <c r="IMX140"/>
      <c r="IMY140"/>
      <c r="IMZ140"/>
      <c r="INA140"/>
      <c r="INB140"/>
      <c r="INC140"/>
      <c r="IND140"/>
      <c r="INE140"/>
      <c r="INF140"/>
      <c r="ING140"/>
      <c r="INH140"/>
      <c r="INI140"/>
      <c r="INJ140"/>
      <c r="INK140"/>
      <c r="INL140"/>
      <c r="INM140"/>
      <c r="INN140"/>
      <c r="INO140"/>
      <c r="INP140"/>
      <c r="INQ140"/>
      <c r="INR140"/>
      <c r="INS140"/>
      <c r="INT140"/>
      <c r="INU140"/>
      <c r="INV140"/>
      <c r="INW140"/>
      <c r="INX140"/>
      <c r="INY140"/>
      <c r="INZ140"/>
      <c r="IOA140"/>
      <c r="IOB140"/>
      <c r="IOC140"/>
      <c r="IOD140"/>
      <c r="IOE140"/>
      <c r="IOF140"/>
      <c r="IOG140"/>
      <c r="IOH140"/>
      <c r="IOI140"/>
      <c r="IOJ140"/>
      <c r="IOK140"/>
      <c r="IOL140"/>
      <c r="IOM140"/>
      <c r="ION140"/>
      <c r="IOO140"/>
      <c r="IOP140"/>
      <c r="IOQ140"/>
      <c r="IOR140"/>
      <c r="IOS140"/>
      <c r="IOT140"/>
      <c r="IOU140"/>
      <c r="IOV140"/>
      <c r="IOW140"/>
      <c r="IOX140"/>
      <c r="IOY140"/>
      <c r="IOZ140"/>
      <c r="IPA140"/>
      <c r="IPB140"/>
      <c r="IPC140"/>
      <c r="IPD140"/>
      <c r="IPE140"/>
      <c r="IPF140"/>
      <c r="IPG140"/>
      <c r="IPH140"/>
      <c r="IPI140"/>
      <c r="IPJ140"/>
      <c r="IPK140"/>
      <c r="IPL140"/>
      <c r="IPM140"/>
      <c r="IPN140"/>
      <c r="IPO140"/>
      <c r="IPP140"/>
      <c r="IPQ140"/>
      <c r="IPR140"/>
      <c r="IPS140"/>
      <c r="IPT140"/>
      <c r="IPU140"/>
      <c r="IPV140"/>
      <c r="IPW140"/>
      <c r="IPX140"/>
      <c r="IPY140"/>
      <c r="IPZ140"/>
      <c r="IQA140"/>
      <c r="IQB140"/>
      <c r="IQC140"/>
      <c r="IQD140"/>
      <c r="IQE140"/>
      <c r="IQF140"/>
      <c r="IQG140"/>
      <c r="IQH140"/>
      <c r="IQI140"/>
      <c r="IQJ140"/>
      <c r="IQK140"/>
      <c r="IQL140"/>
      <c r="IQM140"/>
      <c r="IQN140"/>
      <c r="IQO140"/>
      <c r="IQP140"/>
      <c r="IQQ140"/>
      <c r="IQR140"/>
      <c r="IQS140"/>
      <c r="IQT140"/>
      <c r="IQU140"/>
      <c r="IQV140"/>
      <c r="IQW140"/>
      <c r="IQX140"/>
      <c r="IQY140"/>
      <c r="IQZ140"/>
      <c r="IRA140"/>
      <c r="IRB140"/>
      <c r="IRC140"/>
      <c r="IRD140"/>
      <c r="IRE140"/>
      <c r="IRF140"/>
      <c r="IRG140"/>
      <c r="IRH140"/>
      <c r="IRI140"/>
      <c r="IRJ140"/>
      <c r="IRK140"/>
      <c r="IRL140"/>
      <c r="IRM140"/>
      <c r="IRN140"/>
      <c r="IRO140"/>
      <c r="IRP140"/>
      <c r="IRQ140"/>
      <c r="IRR140"/>
      <c r="IRS140"/>
      <c r="IRT140"/>
      <c r="IRU140"/>
      <c r="IRV140"/>
      <c r="IRW140"/>
      <c r="IRX140"/>
      <c r="IRY140"/>
      <c r="IRZ140"/>
      <c r="ISA140"/>
      <c r="ISB140"/>
      <c r="ISC140"/>
      <c r="ISD140"/>
      <c r="ISE140"/>
      <c r="ISF140"/>
      <c r="ISG140"/>
      <c r="ISH140"/>
      <c r="ISI140"/>
      <c r="ISJ140"/>
      <c r="ISK140"/>
      <c r="ISL140"/>
      <c r="ISM140"/>
      <c r="ISN140"/>
      <c r="ISO140"/>
      <c r="ISP140"/>
      <c r="ISQ140"/>
      <c r="ISR140"/>
      <c r="ISS140"/>
      <c r="IST140"/>
      <c r="ISU140"/>
      <c r="ISV140"/>
      <c r="ISW140"/>
      <c r="ISX140"/>
      <c r="ISY140"/>
      <c r="ISZ140"/>
      <c r="ITA140"/>
      <c r="ITB140"/>
      <c r="ITC140"/>
      <c r="ITD140"/>
      <c r="ITE140"/>
      <c r="ITF140"/>
      <c r="ITG140"/>
      <c r="ITH140"/>
      <c r="ITI140"/>
      <c r="ITJ140"/>
      <c r="ITK140"/>
      <c r="ITL140"/>
      <c r="ITM140"/>
      <c r="ITN140"/>
      <c r="ITO140"/>
      <c r="ITP140"/>
      <c r="ITQ140"/>
      <c r="ITR140"/>
      <c r="ITS140"/>
      <c r="ITT140"/>
      <c r="ITU140"/>
      <c r="ITV140"/>
      <c r="ITW140"/>
      <c r="ITX140"/>
      <c r="ITY140"/>
      <c r="ITZ140"/>
      <c r="IUA140"/>
      <c r="IUB140"/>
      <c r="IUC140"/>
      <c r="IUD140"/>
      <c r="IUE140"/>
      <c r="IUF140"/>
      <c r="IUG140"/>
      <c r="IUH140"/>
      <c r="IUI140"/>
      <c r="IUJ140"/>
      <c r="IUK140"/>
      <c r="IUL140"/>
      <c r="IUM140"/>
      <c r="IUN140"/>
      <c r="IUO140"/>
      <c r="IUP140"/>
      <c r="IUQ140"/>
      <c r="IUR140"/>
      <c r="IUS140"/>
      <c r="IUT140"/>
      <c r="IUU140"/>
      <c r="IUV140"/>
      <c r="IUW140"/>
      <c r="IUX140"/>
      <c r="IUY140"/>
      <c r="IUZ140"/>
      <c r="IVA140"/>
      <c r="IVB140"/>
      <c r="IVC140"/>
      <c r="IVD140"/>
      <c r="IVE140"/>
      <c r="IVF140"/>
      <c r="IVG140"/>
      <c r="IVH140"/>
      <c r="IVI140"/>
      <c r="IVJ140"/>
      <c r="IVK140"/>
      <c r="IVL140"/>
      <c r="IVM140"/>
      <c r="IVN140"/>
      <c r="IVO140"/>
      <c r="IVP140"/>
      <c r="IVQ140"/>
      <c r="IVR140"/>
      <c r="IVS140"/>
      <c r="IVT140"/>
      <c r="IVU140"/>
      <c r="IVV140"/>
      <c r="IVW140"/>
      <c r="IVX140"/>
      <c r="IVY140"/>
      <c r="IVZ140"/>
      <c r="IWA140"/>
      <c r="IWB140"/>
      <c r="IWC140"/>
      <c r="IWD140"/>
      <c r="IWE140"/>
      <c r="IWF140"/>
      <c r="IWG140"/>
      <c r="IWH140"/>
      <c r="IWI140"/>
      <c r="IWJ140"/>
      <c r="IWK140"/>
      <c r="IWL140"/>
      <c r="IWM140"/>
      <c r="IWN140"/>
      <c r="IWO140"/>
      <c r="IWP140"/>
      <c r="IWQ140"/>
      <c r="IWR140"/>
      <c r="IWS140"/>
      <c r="IWT140"/>
      <c r="IWU140"/>
      <c r="IWV140"/>
      <c r="IWW140"/>
      <c r="IWX140"/>
      <c r="IWY140"/>
      <c r="IWZ140"/>
      <c r="IXA140"/>
      <c r="IXB140"/>
      <c r="IXC140"/>
      <c r="IXD140"/>
      <c r="IXE140"/>
      <c r="IXF140"/>
      <c r="IXG140"/>
      <c r="IXH140"/>
      <c r="IXI140"/>
      <c r="IXJ140"/>
      <c r="IXK140"/>
      <c r="IXL140"/>
      <c r="IXM140"/>
      <c r="IXN140"/>
      <c r="IXO140"/>
      <c r="IXP140"/>
      <c r="IXQ140"/>
      <c r="IXR140"/>
      <c r="IXS140"/>
      <c r="IXT140"/>
      <c r="IXU140"/>
      <c r="IXV140"/>
      <c r="IXW140"/>
      <c r="IXX140"/>
      <c r="IXY140"/>
      <c r="IXZ140"/>
      <c r="IYA140"/>
      <c r="IYB140"/>
      <c r="IYC140"/>
      <c r="IYD140"/>
      <c r="IYE140"/>
      <c r="IYF140"/>
      <c r="IYG140"/>
      <c r="IYH140"/>
      <c r="IYI140"/>
      <c r="IYJ140"/>
      <c r="IYK140"/>
      <c r="IYL140"/>
      <c r="IYM140"/>
      <c r="IYN140"/>
      <c r="IYO140"/>
      <c r="IYP140"/>
      <c r="IYQ140"/>
      <c r="IYR140"/>
      <c r="IYS140"/>
      <c r="IYT140"/>
      <c r="IYU140"/>
      <c r="IYV140"/>
      <c r="IYW140"/>
      <c r="IYX140"/>
      <c r="IYY140"/>
      <c r="IYZ140"/>
      <c r="IZA140"/>
      <c r="IZB140"/>
      <c r="IZC140"/>
      <c r="IZD140"/>
      <c r="IZE140"/>
      <c r="IZF140"/>
      <c r="IZG140"/>
      <c r="IZH140"/>
      <c r="IZI140"/>
      <c r="IZJ140"/>
      <c r="IZK140"/>
      <c r="IZL140"/>
      <c r="IZM140"/>
      <c r="IZN140"/>
      <c r="IZO140"/>
      <c r="IZP140"/>
      <c r="IZQ140"/>
      <c r="IZR140"/>
      <c r="IZS140"/>
      <c r="IZT140"/>
      <c r="IZU140"/>
      <c r="IZV140"/>
      <c r="IZW140"/>
      <c r="IZX140"/>
      <c r="IZY140"/>
      <c r="IZZ140"/>
      <c r="JAA140"/>
      <c r="JAB140"/>
      <c r="JAC140"/>
      <c r="JAD140"/>
      <c r="JAE140"/>
      <c r="JAF140"/>
      <c r="JAG140"/>
      <c r="JAH140"/>
      <c r="JAI140"/>
      <c r="JAJ140"/>
      <c r="JAK140"/>
      <c r="JAL140"/>
      <c r="JAM140"/>
      <c r="JAN140"/>
      <c r="JAO140"/>
      <c r="JAP140"/>
      <c r="JAQ140"/>
      <c r="JAR140"/>
      <c r="JAS140"/>
      <c r="JAT140"/>
      <c r="JAU140"/>
      <c r="JAV140"/>
      <c r="JAW140"/>
      <c r="JAX140"/>
      <c r="JAY140"/>
      <c r="JAZ140"/>
      <c r="JBA140"/>
      <c r="JBB140"/>
      <c r="JBC140"/>
      <c r="JBD140"/>
      <c r="JBE140"/>
      <c r="JBF140"/>
      <c r="JBG140"/>
      <c r="JBH140"/>
      <c r="JBI140"/>
      <c r="JBJ140"/>
      <c r="JBK140"/>
      <c r="JBL140"/>
      <c r="JBM140"/>
      <c r="JBN140"/>
      <c r="JBO140"/>
      <c r="JBP140"/>
      <c r="JBQ140"/>
      <c r="JBR140"/>
      <c r="JBS140"/>
      <c r="JBT140"/>
      <c r="JBU140"/>
      <c r="JBV140"/>
      <c r="JBW140"/>
      <c r="JBX140"/>
      <c r="JBY140"/>
      <c r="JBZ140"/>
      <c r="JCA140"/>
      <c r="JCB140"/>
      <c r="JCC140"/>
      <c r="JCD140"/>
      <c r="JCE140"/>
      <c r="JCF140"/>
      <c r="JCG140"/>
      <c r="JCH140"/>
      <c r="JCI140"/>
      <c r="JCJ140"/>
      <c r="JCK140"/>
      <c r="JCL140"/>
      <c r="JCM140"/>
      <c r="JCN140"/>
      <c r="JCO140"/>
      <c r="JCP140"/>
      <c r="JCQ140"/>
      <c r="JCR140"/>
      <c r="JCS140"/>
      <c r="JCT140"/>
      <c r="JCU140"/>
      <c r="JCV140"/>
      <c r="JCW140"/>
      <c r="JCX140"/>
      <c r="JCY140"/>
      <c r="JCZ140"/>
      <c r="JDA140"/>
      <c r="JDB140"/>
      <c r="JDC140"/>
      <c r="JDD140"/>
      <c r="JDE140"/>
      <c r="JDF140"/>
      <c r="JDG140"/>
      <c r="JDH140"/>
      <c r="JDI140"/>
      <c r="JDJ140"/>
      <c r="JDK140"/>
      <c r="JDL140"/>
      <c r="JDM140"/>
      <c r="JDN140"/>
      <c r="JDO140"/>
      <c r="JDP140"/>
      <c r="JDQ140"/>
      <c r="JDR140"/>
      <c r="JDS140"/>
      <c r="JDT140"/>
      <c r="JDU140"/>
      <c r="JDV140"/>
      <c r="JDW140"/>
      <c r="JDX140"/>
      <c r="JDY140"/>
      <c r="JDZ140"/>
      <c r="JEA140"/>
      <c r="JEB140"/>
      <c r="JEC140"/>
      <c r="JED140"/>
      <c r="JEE140"/>
      <c r="JEF140"/>
      <c r="JEG140"/>
      <c r="JEH140"/>
      <c r="JEI140"/>
      <c r="JEJ140"/>
      <c r="JEK140"/>
      <c r="JEL140"/>
      <c r="JEM140"/>
      <c r="JEN140"/>
      <c r="JEO140"/>
      <c r="JEP140"/>
      <c r="JEQ140"/>
      <c r="JER140"/>
      <c r="JES140"/>
      <c r="JET140"/>
      <c r="JEU140"/>
      <c r="JEV140"/>
      <c r="JEW140"/>
      <c r="JEX140"/>
      <c r="JEY140"/>
      <c r="JEZ140"/>
      <c r="JFA140"/>
      <c r="JFB140"/>
      <c r="JFC140"/>
      <c r="JFD140"/>
      <c r="JFE140"/>
      <c r="JFF140"/>
      <c r="JFG140"/>
      <c r="JFH140"/>
      <c r="JFI140"/>
      <c r="JFJ140"/>
      <c r="JFK140"/>
      <c r="JFL140"/>
      <c r="JFM140"/>
      <c r="JFN140"/>
      <c r="JFO140"/>
      <c r="JFP140"/>
      <c r="JFQ140"/>
      <c r="JFR140"/>
      <c r="JFS140"/>
      <c r="JFT140"/>
      <c r="JFU140"/>
      <c r="JFV140"/>
      <c r="JFW140"/>
      <c r="JFX140"/>
      <c r="JFY140"/>
      <c r="JFZ140"/>
      <c r="JGA140"/>
      <c r="JGB140"/>
      <c r="JGC140"/>
      <c r="JGD140"/>
      <c r="JGE140"/>
      <c r="JGF140"/>
      <c r="JGG140"/>
      <c r="JGH140"/>
      <c r="JGI140"/>
      <c r="JGJ140"/>
      <c r="JGK140"/>
      <c r="JGL140"/>
      <c r="JGM140"/>
      <c r="JGN140"/>
      <c r="JGO140"/>
      <c r="JGP140"/>
      <c r="JGQ140"/>
      <c r="JGR140"/>
      <c r="JGS140"/>
      <c r="JGT140"/>
      <c r="JGU140"/>
      <c r="JGV140"/>
      <c r="JGW140"/>
      <c r="JGX140"/>
      <c r="JGY140"/>
      <c r="JGZ140"/>
      <c r="JHA140"/>
      <c r="JHB140"/>
      <c r="JHC140"/>
      <c r="JHD140"/>
      <c r="JHE140"/>
      <c r="JHF140"/>
      <c r="JHG140"/>
      <c r="JHH140"/>
      <c r="JHI140"/>
      <c r="JHJ140"/>
      <c r="JHK140"/>
      <c r="JHL140"/>
      <c r="JHM140"/>
      <c r="JHN140"/>
      <c r="JHO140"/>
      <c r="JHP140"/>
      <c r="JHQ140"/>
      <c r="JHR140"/>
      <c r="JHS140"/>
      <c r="JHT140"/>
      <c r="JHU140"/>
      <c r="JHV140"/>
      <c r="JHW140"/>
      <c r="JHX140"/>
      <c r="JHY140"/>
      <c r="JHZ140"/>
      <c r="JIA140"/>
      <c r="JIB140"/>
      <c r="JIC140"/>
      <c r="JID140"/>
      <c r="JIE140"/>
      <c r="JIF140"/>
      <c r="JIG140"/>
      <c r="JIH140"/>
      <c r="JII140"/>
      <c r="JIJ140"/>
      <c r="JIK140"/>
      <c r="JIL140"/>
      <c r="JIM140"/>
      <c r="JIN140"/>
      <c r="JIO140"/>
      <c r="JIP140"/>
      <c r="JIQ140"/>
      <c r="JIR140"/>
      <c r="JIS140"/>
      <c r="JIT140"/>
      <c r="JIU140"/>
      <c r="JIV140"/>
      <c r="JIW140"/>
      <c r="JIX140"/>
      <c r="JIY140"/>
      <c r="JIZ140"/>
      <c r="JJA140"/>
      <c r="JJB140"/>
      <c r="JJC140"/>
      <c r="JJD140"/>
      <c r="JJE140"/>
      <c r="JJF140"/>
      <c r="JJG140"/>
      <c r="JJH140"/>
      <c r="JJI140"/>
      <c r="JJJ140"/>
      <c r="JJK140"/>
      <c r="JJL140"/>
      <c r="JJM140"/>
      <c r="JJN140"/>
      <c r="JJO140"/>
      <c r="JJP140"/>
      <c r="JJQ140"/>
      <c r="JJR140"/>
      <c r="JJS140"/>
      <c r="JJT140"/>
      <c r="JJU140"/>
      <c r="JJV140"/>
      <c r="JJW140"/>
      <c r="JJX140"/>
      <c r="JJY140"/>
      <c r="JJZ140"/>
      <c r="JKA140"/>
      <c r="JKB140"/>
      <c r="JKC140"/>
      <c r="JKD140"/>
      <c r="JKE140"/>
      <c r="JKF140"/>
      <c r="JKG140"/>
      <c r="JKH140"/>
      <c r="JKI140"/>
      <c r="JKJ140"/>
      <c r="JKK140"/>
      <c r="JKL140"/>
      <c r="JKM140"/>
      <c r="JKN140"/>
      <c r="JKO140"/>
      <c r="JKP140"/>
      <c r="JKQ140"/>
      <c r="JKR140"/>
      <c r="JKS140"/>
      <c r="JKT140"/>
      <c r="JKU140"/>
      <c r="JKV140"/>
      <c r="JKW140"/>
      <c r="JKX140"/>
      <c r="JKY140"/>
      <c r="JKZ140"/>
      <c r="JLA140"/>
      <c r="JLB140"/>
      <c r="JLC140"/>
      <c r="JLD140"/>
      <c r="JLE140"/>
      <c r="JLF140"/>
      <c r="JLG140"/>
      <c r="JLH140"/>
      <c r="JLI140"/>
      <c r="JLJ140"/>
      <c r="JLK140"/>
      <c r="JLL140"/>
      <c r="JLM140"/>
      <c r="JLN140"/>
      <c r="JLO140"/>
      <c r="JLP140"/>
      <c r="JLQ140"/>
      <c r="JLR140"/>
      <c r="JLS140"/>
      <c r="JLT140"/>
      <c r="JLU140"/>
      <c r="JLV140"/>
      <c r="JLW140"/>
      <c r="JLX140"/>
      <c r="JLY140"/>
      <c r="JLZ140"/>
      <c r="JMA140"/>
      <c r="JMB140"/>
      <c r="JMC140"/>
      <c r="JMD140"/>
      <c r="JME140"/>
      <c r="JMF140"/>
      <c r="JMG140"/>
      <c r="JMH140"/>
      <c r="JMI140"/>
      <c r="JMJ140"/>
      <c r="JMK140"/>
      <c r="JML140"/>
      <c r="JMM140"/>
      <c r="JMN140"/>
      <c r="JMO140"/>
      <c r="JMP140"/>
      <c r="JMQ140"/>
      <c r="JMR140"/>
      <c r="JMS140"/>
      <c r="JMT140"/>
      <c r="JMU140"/>
      <c r="JMV140"/>
      <c r="JMW140"/>
      <c r="JMX140"/>
      <c r="JMY140"/>
      <c r="JMZ140"/>
      <c r="JNA140"/>
      <c r="JNB140"/>
      <c r="JNC140"/>
      <c r="JND140"/>
      <c r="JNE140"/>
      <c r="JNF140"/>
      <c r="JNG140"/>
      <c r="JNH140"/>
      <c r="JNI140"/>
      <c r="JNJ140"/>
      <c r="JNK140"/>
      <c r="JNL140"/>
      <c r="JNM140"/>
      <c r="JNN140"/>
      <c r="JNO140"/>
      <c r="JNP140"/>
      <c r="JNQ140"/>
      <c r="JNR140"/>
      <c r="JNS140"/>
      <c r="JNT140"/>
      <c r="JNU140"/>
      <c r="JNV140"/>
      <c r="JNW140"/>
      <c r="JNX140"/>
      <c r="JNY140"/>
      <c r="JNZ140"/>
      <c r="JOA140"/>
      <c r="JOB140"/>
      <c r="JOC140"/>
      <c r="JOD140"/>
      <c r="JOE140"/>
      <c r="JOF140"/>
      <c r="JOG140"/>
      <c r="JOH140"/>
      <c r="JOI140"/>
      <c r="JOJ140"/>
      <c r="JOK140"/>
      <c r="JOL140"/>
      <c r="JOM140"/>
      <c r="JON140"/>
      <c r="JOO140"/>
      <c r="JOP140"/>
      <c r="JOQ140"/>
      <c r="JOR140"/>
      <c r="JOS140"/>
      <c r="JOT140"/>
      <c r="JOU140"/>
      <c r="JOV140"/>
      <c r="JOW140"/>
      <c r="JOX140"/>
      <c r="JOY140"/>
      <c r="JOZ140"/>
      <c r="JPA140"/>
      <c r="JPB140"/>
      <c r="JPC140"/>
      <c r="JPD140"/>
      <c r="JPE140"/>
      <c r="JPF140"/>
      <c r="JPG140"/>
      <c r="JPH140"/>
      <c r="JPI140"/>
      <c r="JPJ140"/>
      <c r="JPK140"/>
      <c r="JPL140"/>
      <c r="JPM140"/>
      <c r="JPN140"/>
      <c r="JPO140"/>
      <c r="JPP140"/>
      <c r="JPQ140"/>
      <c r="JPR140"/>
      <c r="JPS140"/>
      <c r="JPT140"/>
      <c r="JPU140"/>
      <c r="JPV140"/>
      <c r="JPW140"/>
      <c r="JPX140"/>
      <c r="JPY140"/>
      <c r="JPZ140"/>
      <c r="JQA140"/>
      <c r="JQB140"/>
      <c r="JQC140"/>
      <c r="JQD140"/>
      <c r="JQE140"/>
      <c r="JQF140"/>
      <c r="JQG140"/>
      <c r="JQH140"/>
      <c r="JQI140"/>
      <c r="JQJ140"/>
      <c r="JQK140"/>
      <c r="JQL140"/>
      <c r="JQM140"/>
      <c r="JQN140"/>
      <c r="JQO140"/>
      <c r="JQP140"/>
      <c r="JQQ140"/>
      <c r="JQR140"/>
      <c r="JQS140"/>
      <c r="JQT140"/>
      <c r="JQU140"/>
      <c r="JQV140"/>
      <c r="JQW140"/>
      <c r="JQX140"/>
      <c r="JQY140"/>
      <c r="JQZ140"/>
      <c r="JRA140"/>
      <c r="JRB140"/>
      <c r="JRC140"/>
      <c r="JRD140"/>
      <c r="JRE140"/>
      <c r="JRF140"/>
      <c r="JRG140"/>
      <c r="JRH140"/>
      <c r="JRI140"/>
      <c r="JRJ140"/>
      <c r="JRK140"/>
      <c r="JRL140"/>
      <c r="JRM140"/>
      <c r="JRN140"/>
      <c r="JRO140"/>
      <c r="JRP140"/>
      <c r="JRQ140"/>
      <c r="JRR140"/>
      <c r="JRS140"/>
      <c r="JRT140"/>
      <c r="JRU140"/>
      <c r="JRV140"/>
      <c r="JRW140"/>
      <c r="JRX140"/>
      <c r="JRY140"/>
      <c r="JRZ140"/>
      <c r="JSA140"/>
      <c r="JSB140"/>
      <c r="JSC140"/>
      <c r="JSD140"/>
      <c r="JSE140"/>
      <c r="JSF140"/>
      <c r="JSG140"/>
      <c r="JSH140"/>
      <c r="JSI140"/>
      <c r="JSJ140"/>
      <c r="JSK140"/>
      <c r="JSL140"/>
      <c r="JSM140"/>
      <c r="JSN140"/>
      <c r="JSO140"/>
      <c r="JSP140"/>
      <c r="JSQ140"/>
      <c r="JSR140"/>
      <c r="JSS140"/>
      <c r="JST140"/>
      <c r="JSU140"/>
      <c r="JSV140"/>
      <c r="JSW140"/>
      <c r="JSX140"/>
      <c r="JSY140"/>
      <c r="JSZ140"/>
      <c r="JTA140"/>
      <c r="JTB140"/>
      <c r="JTC140"/>
      <c r="JTD140"/>
      <c r="JTE140"/>
      <c r="JTF140"/>
      <c r="JTG140"/>
      <c r="JTH140"/>
      <c r="JTI140"/>
      <c r="JTJ140"/>
      <c r="JTK140"/>
      <c r="JTL140"/>
      <c r="JTM140"/>
      <c r="JTN140"/>
      <c r="JTO140"/>
      <c r="JTP140"/>
      <c r="JTQ140"/>
      <c r="JTR140"/>
      <c r="JTS140"/>
      <c r="JTT140"/>
      <c r="JTU140"/>
      <c r="JTV140"/>
      <c r="JTW140"/>
      <c r="JTX140"/>
      <c r="JTY140"/>
      <c r="JTZ140"/>
      <c r="JUA140"/>
      <c r="JUB140"/>
      <c r="JUC140"/>
      <c r="JUD140"/>
      <c r="JUE140"/>
      <c r="JUF140"/>
      <c r="JUG140"/>
      <c r="JUH140"/>
      <c r="JUI140"/>
      <c r="JUJ140"/>
      <c r="JUK140"/>
      <c r="JUL140"/>
      <c r="JUM140"/>
      <c r="JUN140"/>
      <c r="JUO140"/>
      <c r="JUP140"/>
      <c r="JUQ140"/>
      <c r="JUR140"/>
      <c r="JUS140"/>
      <c r="JUT140"/>
      <c r="JUU140"/>
      <c r="JUV140"/>
      <c r="JUW140"/>
      <c r="JUX140"/>
      <c r="JUY140"/>
      <c r="JUZ140"/>
      <c r="JVA140"/>
      <c r="JVB140"/>
      <c r="JVC140"/>
      <c r="JVD140"/>
      <c r="JVE140"/>
      <c r="JVF140"/>
      <c r="JVG140"/>
      <c r="JVH140"/>
      <c r="JVI140"/>
      <c r="JVJ140"/>
      <c r="JVK140"/>
      <c r="JVL140"/>
      <c r="JVM140"/>
      <c r="JVN140"/>
      <c r="JVO140"/>
      <c r="JVP140"/>
      <c r="JVQ140"/>
      <c r="JVR140"/>
      <c r="JVS140"/>
      <c r="JVT140"/>
      <c r="JVU140"/>
      <c r="JVV140"/>
      <c r="JVW140"/>
      <c r="JVX140"/>
      <c r="JVY140"/>
      <c r="JVZ140"/>
      <c r="JWA140"/>
      <c r="JWB140"/>
      <c r="JWC140"/>
      <c r="JWD140"/>
      <c r="JWE140"/>
      <c r="JWF140"/>
      <c r="JWG140"/>
      <c r="JWH140"/>
      <c r="JWI140"/>
      <c r="JWJ140"/>
      <c r="JWK140"/>
      <c r="JWL140"/>
      <c r="JWM140"/>
      <c r="JWN140"/>
      <c r="JWO140"/>
      <c r="JWP140"/>
      <c r="JWQ140"/>
      <c r="JWR140"/>
      <c r="JWS140"/>
      <c r="JWT140"/>
      <c r="JWU140"/>
      <c r="JWV140"/>
      <c r="JWW140"/>
      <c r="JWX140"/>
      <c r="JWY140"/>
      <c r="JWZ140"/>
      <c r="JXA140"/>
      <c r="JXB140"/>
      <c r="JXC140"/>
      <c r="JXD140"/>
      <c r="JXE140"/>
      <c r="JXF140"/>
      <c r="JXG140"/>
      <c r="JXH140"/>
      <c r="JXI140"/>
      <c r="JXJ140"/>
      <c r="JXK140"/>
      <c r="JXL140"/>
      <c r="JXM140"/>
      <c r="JXN140"/>
      <c r="JXO140"/>
      <c r="JXP140"/>
      <c r="JXQ140"/>
      <c r="JXR140"/>
      <c r="JXS140"/>
      <c r="JXT140"/>
      <c r="JXU140"/>
      <c r="JXV140"/>
      <c r="JXW140"/>
      <c r="JXX140"/>
      <c r="JXY140"/>
      <c r="JXZ140"/>
      <c r="JYA140"/>
      <c r="JYB140"/>
      <c r="JYC140"/>
      <c r="JYD140"/>
      <c r="JYE140"/>
      <c r="JYF140"/>
      <c r="JYG140"/>
      <c r="JYH140"/>
      <c r="JYI140"/>
      <c r="JYJ140"/>
      <c r="JYK140"/>
      <c r="JYL140"/>
      <c r="JYM140"/>
      <c r="JYN140"/>
      <c r="JYO140"/>
      <c r="JYP140"/>
      <c r="JYQ140"/>
      <c r="JYR140"/>
      <c r="JYS140"/>
      <c r="JYT140"/>
      <c r="JYU140"/>
      <c r="JYV140"/>
      <c r="JYW140"/>
      <c r="JYX140"/>
      <c r="JYY140"/>
      <c r="JYZ140"/>
      <c r="JZA140"/>
      <c r="JZB140"/>
      <c r="JZC140"/>
      <c r="JZD140"/>
      <c r="JZE140"/>
      <c r="JZF140"/>
      <c r="JZG140"/>
      <c r="JZH140"/>
      <c r="JZI140"/>
      <c r="JZJ140"/>
      <c r="JZK140"/>
      <c r="JZL140"/>
      <c r="JZM140"/>
      <c r="JZN140"/>
      <c r="JZO140"/>
      <c r="JZP140"/>
      <c r="JZQ140"/>
      <c r="JZR140"/>
      <c r="JZS140"/>
      <c r="JZT140"/>
      <c r="JZU140"/>
      <c r="JZV140"/>
      <c r="JZW140"/>
      <c r="JZX140"/>
      <c r="JZY140"/>
      <c r="JZZ140"/>
      <c r="KAA140"/>
      <c r="KAB140"/>
      <c r="KAC140"/>
      <c r="KAD140"/>
      <c r="KAE140"/>
      <c r="KAF140"/>
      <c r="KAG140"/>
      <c r="KAH140"/>
      <c r="KAI140"/>
      <c r="KAJ140"/>
      <c r="KAK140"/>
      <c r="KAL140"/>
      <c r="KAM140"/>
      <c r="KAN140"/>
      <c r="KAO140"/>
      <c r="KAP140"/>
      <c r="KAQ140"/>
      <c r="KAR140"/>
      <c r="KAS140"/>
      <c r="KAT140"/>
      <c r="KAU140"/>
      <c r="KAV140"/>
      <c r="KAW140"/>
      <c r="KAX140"/>
      <c r="KAY140"/>
      <c r="KAZ140"/>
      <c r="KBA140"/>
      <c r="KBB140"/>
      <c r="KBC140"/>
      <c r="KBD140"/>
      <c r="KBE140"/>
      <c r="KBF140"/>
      <c r="KBG140"/>
      <c r="KBH140"/>
      <c r="KBI140"/>
      <c r="KBJ140"/>
      <c r="KBK140"/>
      <c r="KBL140"/>
      <c r="KBM140"/>
      <c r="KBN140"/>
      <c r="KBO140"/>
      <c r="KBP140"/>
      <c r="KBQ140"/>
      <c r="KBR140"/>
      <c r="KBS140"/>
      <c r="KBT140"/>
      <c r="KBU140"/>
      <c r="KBV140"/>
      <c r="KBW140"/>
      <c r="KBX140"/>
      <c r="KBY140"/>
      <c r="KBZ140"/>
      <c r="KCA140"/>
      <c r="KCB140"/>
      <c r="KCC140"/>
      <c r="KCD140"/>
      <c r="KCE140"/>
      <c r="KCF140"/>
      <c r="KCG140"/>
      <c r="KCH140"/>
      <c r="KCI140"/>
      <c r="KCJ140"/>
      <c r="KCK140"/>
      <c r="KCL140"/>
      <c r="KCM140"/>
      <c r="KCN140"/>
      <c r="KCO140"/>
      <c r="KCP140"/>
      <c r="KCQ140"/>
      <c r="KCR140"/>
      <c r="KCS140"/>
      <c r="KCT140"/>
      <c r="KCU140"/>
      <c r="KCV140"/>
      <c r="KCW140"/>
      <c r="KCX140"/>
      <c r="KCY140"/>
      <c r="KCZ140"/>
      <c r="KDA140"/>
      <c r="KDB140"/>
      <c r="KDC140"/>
      <c r="KDD140"/>
      <c r="KDE140"/>
      <c r="KDF140"/>
      <c r="KDG140"/>
      <c r="KDH140"/>
      <c r="KDI140"/>
      <c r="KDJ140"/>
      <c r="KDK140"/>
      <c r="KDL140"/>
      <c r="KDM140"/>
      <c r="KDN140"/>
      <c r="KDO140"/>
      <c r="KDP140"/>
      <c r="KDQ140"/>
      <c r="KDR140"/>
      <c r="KDS140"/>
      <c r="KDT140"/>
      <c r="KDU140"/>
      <c r="KDV140"/>
      <c r="KDW140"/>
      <c r="KDX140"/>
      <c r="KDY140"/>
      <c r="KDZ140"/>
      <c r="KEA140"/>
      <c r="KEB140"/>
      <c r="KEC140"/>
      <c r="KED140"/>
      <c r="KEE140"/>
      <c r="KEF140"/>
      <c r="KEG140"/>
      <c r="KEH140"/>
      <c r="KEI140"/>
      <c r="KEJ140"/>
      <c r="KEK140"/>
      <c r="KEL140"/>
      <c r="KEM140"/>
      <c r="KEN140"/>
      <c r="KEO140"/>
      <c r="KEP140"/>
      <c r="KEQ140"/>
      <c r="KER140"/>
      <c r="KES140"/>
      <c r="KET140"/>
      <c r="KEU140"/>
      <c r="KEV140"/>
      <c r="KEW140"/>
      <c r="KEX140"/>
      <c r="KEY140"/>
      <c r="KEZ140"/>
      <c r="KFA140"/>
      <c r="KFB140"/>
      <c r="KFC140"/>
      <c r="KFD140"/>
      <c r="KFE140"/>
      <c r="KFF140"/>
      <c r="KFG140"/>
      <c r="KFH140"/>
      <c r="KFI140"/>
      <c r="KFJ140"/>
      <c r="KFK140"/>
      <c r="KFL140"/>
      <c r="KFM140"/>
      <c r="KFN140"/>
      <c r="KFO140"/>
      <c r="KFP140"/>
      <c r="KFQ140"/>
      <c r="KFR140"/>
      <c r="KFS140"/>
      <c r="KFT140"/>
      <c r="KFU140"/>
      <c r="KFV140"/>
      <c r="KFW140"/>
      <c r="KFX140"/>
      <c r="KFY140"/>
      <c r="KFZ140"/>
      <c r="KGA140"/>
      <c r="KGB140"/>
      <c r="KGC140"/>
      <c r="KGD140"/>
      <c r="KGE140"/>
      <c r="KGF140"/>
      <c r="KGG140"/>
      <c r="KGH140"/>
      <c r="KGI140"/>
      <c r="KGJ140"/>
      <c r="KGK140"/>
      <c r="KGL140"/>
      <c r="KGM140"/>
      <c r="KGN140"/>
      <c r="KGO140"/>
      <c r="KGP140"/>
      <c r="KGQ140"/>
      <c r="KGR140"/>
      <c r="KGS140"/>
      <c r="KGT140"/>
      <c r="KGU140"/>
      <c r="KGV140"/>
      <c r="KGW140"/>
      <c r="KGX140"/>
      <c r="KGY140"/>
      <c r="KGZ140"/>
      <c r="KHA140"/>
      <c r="KHB140"/>
      <c r="KHC140"/>
      <c r="KHD140"/>
      <c r="KHE140"/>
      <c r="KHF140"/>
      <c r="KHG140"/>
      <c r="KHH140"/>
      <c r="KHI140"/>
      <c r="KHJ140"/>
      <c r="KHK140"/>
      <c r="KHL140"/>
      <c r="KHM140"/>
      <c r="KHN140"/>
      <c r="KHO140"/>
      <c r="KHP140"/>
      <c r="KHQ140"/>
      <c r="KHR140"/>
      <c r="KHS140"/>
      <c r="KHT140"/>
      <c r="KHU140"/>
      <c r="KHV140"/>
      <c r="KHW140"/>
      <c r="KHX140"/>
      <c r="KHY140"/>
      <c r="KHZ140"/>
      <c r="KIA140"/>
      <c r="KIB140"/>
      <c r="KIC140"/>
      <c r="KID140"/>
      <c r="KIE140"/>
      <c r="KIF140"/>
      <c r="KIG140"/>
      <c r="KIH140"/>
      <c r="KII140"/>
      <c r="KIJ140"/>
      <c r="KIK140"/>
      <c r="KIL140"/>
      <c r="KIM140"/>
      <c r="KIN140"/>
      <c r="KIO140"/>
      <c r="KIP140"/>
      <c r="KIQ140"/>
      <c r="KIR140"/>
      <c r="KIS140"/>
      <c r="KIT140"/>
      <c r="KIU140"/>
      <c r="KIV140"/>
      <c r="KIW140"/>
      <c r="KIX140"/>
      <c r="KIY140"/>
      <c r="KIZ140"/>
      <c r="KJA140"/>
      <c r="KJB140"/>
      <c r="KJC140"/>
      <c r="KJD140"/>
      <c r="KJE140"/>
      <c r="KJF140"/>
      <c r="KJG140"/>
      <c r="KJH140"/>
      <c r="KJI140"/>
      <c r="KJJ140"/>
      <c r="KJK140"/>
      <c r="KJL140"/>
      <c r="KJM140"/>
      <c r="KJN140"/>
      <c r="KJO140"/>
      <c r="KJP140"/>
      <c r="KJQ140"/>
      <c r="KJR140"/>
      <c r="KJS140"/>
      <c r="KJT140"/>
      <c r="KJU140"/>
      <c r="KJV140"/>
      <c r="KJW140"/>
      <c r="KJX140"/>
      <c r="KJY140"/>
      <c r="KJZ140"/>
      <c r="KKA140"/>
      <c r="KKB140"/>
      <c r="KKC140"/>
      <c r="KKD140"/>
      <c r="KKE140"/>
      <c r="KKF140"/>
      <c r="KKG140"/>
      <c r="KKH140"/>
      <c r="KKI140"/>
      <c r="KKJ140"/>
      <c r="KKK140"/>
      <c r="KKL140"/>
      <c r="KKM140"/>
      <c r="KKN140"/>
      <c r="KKO140"/>
      <c r="KKP140"/>
      <c r="KKQ140"/>
      <c r="KKR140"/>
      <c r="KKS140"/>
      <c r="KKT140"/>
      <c r="KKU140"/>
      <c r="KKV140"/>
      <c r="KKW140"/>
      <c r="KKX140"/>
      <c r="KKY140"/>
      <c r="KKZ140"/>
      <c r="KLA140"/>
      <c r="KLB140"/>
      <c r="KLC140"/>
      <c r="KLD140"/>
      <c r="KLE140"/>
      <c r="KLF140"/>
      <c r="KLG140"/>
      <c r="KLH140"/>
      <c r="KLI140"/>
      <c r="KLJ140"/>
      <c r="KLK140"/>
      <c r="KLL140"/>
      <c r="KLM140"/>
      <c r="KLN140"/>
      <c r="KLO140"/>
      <c r="KLP140"/>
      <c r="KLQ140"/>
      <c r="KLR140"/>
      <c r="KLS140"/>
      <c r="KLT140"/>
      <c r="KLU140"/>
      <c r="KLV140"/>
      <c r="KLW140"/>
      <c r="KLX140"/>
      <c r="KLY140"/>
      <c r="KLZ140"/>
      <c r="KMA140"/>
      <c r="KMB140"/>
      <c r="KMC140"/>
      <c r="KMD140"/>
      <c r="KME140"/>
      <c r="KMF140"/>
      <c r="KMG140"/>
      <c r="KMH140"/>
      <c r="KMI140"/>
      <c r="KMJ140"/>
      <c r="KMK140"/>
      <c r="KML140"/>
      <c r="KMM140"/>
      <c r="KMN140"/>
      <c r="KMO140"/>
      <c r="KMP140"/>
      <c r="KMQ140"/>
      <c r="KMR140"/>
      <c r="KMS140"/>
      <c r="KMT140"/>
      <c r="KMU140"/>
      <c r="KMV140"/>
      <c r="KMW140"/>
      <c r="KMX140"/>
      <c r="KMY140"/>
      <c r="KMZ140"/>
      <c r="KNA140"/>
      <c r="KNB140"/>
      <c r="KNC140"/>
      <c r="KND140"/>
      <c r="KNE140"/>
      <c r="KNF140"/>
      <c r="KNG140"/>
      <c r="KNH140"/>
      <c r="KNI140"/>
      <c r="KNJ140"/>
      <c r="KNK140"/>
      <c r="KNL140"/>
      <c r="KNM140"/>
      <c r="KNN140"/>
      <c r="KNO140"/>
      <c r="KNP140"/>
      <c r="KNQ140"/>
      <c r="KNR140"/>
      <c r="KNS140"/>
      <c r="KNT140"/>
      <c r="KNU140"/>
      <c r="KNV140"/>
      <c r="KNW140"/>
      <c r="KNX140"/>
      <c r="KNY140"/>
      <c r="KNZ140"/>
      <c r="KOA140"/>
      <c r="KOB140"/>
      <c r="KOC140"/>
      <c r="KOD140"/>
      <c r="KOE140"/>
      <c r="KOF140"/>
      <c r="KOG140"/>
      <c r="KOH140"/>
      <c r="KOI140"/>
      <c r="KOJ140"/>
      <c r="KOK140"/>
      <c r="KOL140"/>
      <c r="KOM140"/>
      <c r="KON140"/>
      <c r="KOO140"/>
      <c r="KOP140"/>
      <c r="KOQ140"/>
      <c r="KOR140"/>
      <c r="KOS140"/>
      <c r="KOT140"/>
      <c r="KOU140"/>
      <c r="KOV140"/>
      <c r="KOW140"/>
      <c r="KOX140"/>
      <c r="KOY140"/>
      <c r="KOZ140"/>
      <c r="KPA140"/>
      <c r="KPB140"/>
      <c r="KPC140"/>
      <c r="KPD140"/>
      <c r="KPE140"/>
      <c r="KPF140"/>
      <c r="KPG140"/>
      <c r="KPH140"/>
      <c r="KPI140"/>
      <c r="KPJ140"/>
      <c r="KPK140"/>
      <c r="KPL140"/>
      <c r="KPM140"/>
      <c r="KPN140"/>
      <c r="KPO140"/>
      <c r="KPP140"/>
      <c r="KPQ140"/>
      <c r="KPR140"/>
      <c r="KPS140"/>
      <c r="KPT140"/>
      <c r="KPU140"/>
      <c r="KPV140"/>
      <c r="KPW140"/>
      <c r="KPX140"/>
      <c r="KPY140"/>
      <c r="KPZ140"/>
      <c r="KQA140"/>
      <c r="KQB140"/>
      <c r="KQC140"/>
      <c r="KQD140"/>
      <c r="KQE140"/>
      <c r="KQF140"/>
      <c r="KQG140"/>
      <c r="KQH140"/>
      <c r="KQI140"/>
      <c r="KQJ140"/>
      <c r="KQK140"/>
      <c r="KQL140"/>
      <c r="KQM140"/>
      <c r="KQN140"/>
      <c r="KQO140"/>
      <c r="KQP140"/>
      <c r="KQQ140"/>
      <c r="KQR140"/>
      <c r="KQS140"/>
      <c r="KQT140"/>
      <c r="KQU140"/>
      <c r="KQV140"/>
      <c r="KQW140"/>
      <c r="KQX140"/>
      <c r="KQY140"/>
      <c r="KQZ140"/>
      <c r="KRA140"/>
      <c r="KRB140"/>
      <c r="KRC140"/>
      <c r="KRD140"/>
      <c r="KRE140"/>
      <c r="KRF140"/>
      <c r="KRG140"/>
      <c r="KRH140"/>
      <c r="KRI140"/>
      <c r="KRJ140"/>
      <c r="KRK140"/>
      <c r="KRL140"/>
      <c r="KRM140"/>
      <c r="KRN140"/>
      <c r="KRO140"/>
      <c r="KRP140"/>
      <c r="KRQ140"/>
      <c r="KRR140"/>
      <c r="KRS140"/>
      <c r="KRT140"/>
      <c r="KRU140"/>
      <c r="KRV140"/>
      <c r="KRW140"/>
      <c r="KRX140"/>
      <c r="KRY140"/>
      <c r="KRZ140"/>
      <c r="KSA140"/>
      <c r="KSB140"/>
      <c r="KSC140"/>
      <c r="KSD140"/>
      <c r="KSE140"/>
      <c r="KSF140"/>
      <c r="KSG140"/>
      <c r="KSH140"/>
      <c r="KSI140"/>
      <c r="KSJ140"/>
      <c r="KSK140"/>
      <c r="KSL140"/>
      <c r="KSM140"/>
      <c r="KSN140"/>
      <c r="KSO140"/>
      <c r="KSP140"/>
      <c r="KSQ140"/>
      <c r="KSR140"/>
      <c r="KSS140"/>
      <c r="KST140"/>
      <c r="KSU140"/>
      <c r="KSV140"/>
      <c r="KSW140"/>
      <c r="KSX140"/>
      <c r="KSY140"/>
      <c r="KSZ140"/>
      <c r="KTA140"/>
      <c r="KTB140"/>
      <c r="KTC140"/>
      <c r="KTD140"/>
      <c r="KTE140"/>
      <c r="KTF140"/>
      <c r="KTG140"/>
      <c r="KTH140"/>
      <c r="KTI140"/>
      <c r="KTJ140"/>
      <c r="KTK140"/>
      <c r="KTL140"/>
      <c r="KTM140"/>
      <c r="KTN140"/>
      <c r="KTO140"/>
      <c r="KTP140"/>
      <c r="KTQ140"/>
      <c r="KTR140"/>
      <c r="KTS140"/>
      <c r="KTT140"/>
      <c r="KTU140"/>
      <c r="KTV140"/>
      <c r="KTW140"/>
      <c r="KTX140"/>
      <c r="KTY140"/>
      <c r="KTZ140"/>
      <c r="KUA140"/>
      <c r="KUB140"/>
      <c r="KUC140"/>
      <c r="KUD140"/>
      <c r="KUE140"/>
      <c r="KUF140"/>
      <c r="KUG140"/>
      <c r="KUH140"/>
      <c r="KUI140"/>
      <c r="KUJ140"/>
      <c r="KUK140"/>
      <c r="KUL140"/>
      <c r="KUM140"/>
      <c r="KUN140"/>
      <c r="KUO140"/>
      <c r="KUP140"/>
      <c r="KUQ140"/>
      <c r="KUR140"/>
      <c r="KUS140"/>
      <c r="KUT140"/>
      <c r="KUU140"/>
      <c r="KUV140"/>
      <c r="KUW140"/>
      <c r="KUX140"/>
      <c r="KUY140"/>
      <c r="KUZ140"/>
      <c r="KVA140"/>
      <c r="KVB140"/>
      <c r="KVC140"/>
      <c r="KVD140"/>
      <c r="KVE140"/>
      <c r="KVF140"/>
      <c r="KVG140"/>
      <c r="KVH140"/>
      <c r="KVI140"/>
      <c r="KVJ140"/>
      <c r="KVK140"/>
      <c r="KVL140"/>
      <c r="KVM140"/>
      <c r="KVN140"/>
      <c r="KVO140"/>
      <c r="KVP140"/>
      <c r="KVQ140"/>
      <c r="KVR140"/>
      <c r="KVS140"/>
      <c r="KVT140"/>
      <c r="KVU140"/>
      <c r="KVV140"/>
      <c r="KVW140"/>
      <c r="KVX140"/>
      <c r="KVY140"/>
      <c r="KVZ140"/>
      <c r="KWA140"/>
      <c r="KWB140"/>
      <c r="KWC140"/>
      <c r="KWD140"/>
      <c r="KWE140"/>
      <c r="KWF140"/>
      <c r="KWG140"/>
      <c r="KWH140"/>
      <c r="KWI140"/>
      <c r="KWJ140"/>
      <c r="KWK140"/>
      <c r="KWL140"/>
      <c r="KWM140"/>
      <c r="KWN140"/>
      <c r="KWO140"/>
      <c r="KWP140"/>
      <c r="KWQ140"/>
      <c r="KWR140"/>
      <c r="KWS140"/>
      <c r="KWT140"/>
      <c r="KWU140"/>
      <c r="KWV140"/>
      <c r="KWW140"/>
      <c r="KWX140"/>
      <c r="KWY140"/>
      <c r="KWZ140"/>
      <c r="KXA140"/>
      <c r="KXB140"/>
      <c r="KXC140"/>
      <c r="KXD140"/>
      <c r="KXE140"/>
      <c r="KXF140"/>
      <c r="KXG140"/>
      <c r="KXH140"/>
      <c r="KXI140"/>
      <c r="KXJ140"/>
      <c r="KXK140"/>
      <c r="KXL140"/>
      <c r="KXM140"/>
      <c r="KXN140"/>
      <c r="KXO140"/>
      <c r="KXP140"/>
      <c r="KXQ140"/>
      <c r="KXR140"/>
      <c r="KXS140"/>
      <c r="KXT140"/>
      <c r="KXU140"/>
      <c r="KXV140"/>
      <c r="KXW140"/>
      <c r="KXX140"/>
      <c r="KXY140"/>
      <c r="KXZ140"/>
      <c r="KYA140"/>
      <c r="KYB140"/>
      <c r="KYC140"/>
      <c r="KYD140"/>
      <c r="KYE140"/>
      <c r="KYF140"/>
      <c r="KYG140"/>
      <c r="KYH140"/>
      <c r="KYI140"/>
      <c r="KYJ140"/>
      <c r="KYK140"/>
      <c r="KYL140"/>
      <c r="KYM140"/>
      <c r="KYN140"/>
      <c r="KYO140"/>
      <c r="KYP140"/>
      <c r="KYQ140"/>
      <c r="KYR140"/>
      <c r="KYS140"/>
      <c r="KYT140"/>
      <c r="KYU140"/>
      <c r="KYV140"/>
      <c r="KYW140"/>
      <c r="KYX140"/>
      <c r="KYY140"/>
      <c r="KYZ140"/>
      <c r="KZA140"/>
      <c r="KZB140"/>
      <c r="KZC140"/>
      <c r="KZD140"/>
      <c r="KZE140"/>
      <c r="KZF140"/>
      <c r="KZG140"/>
      <c r="KZH140"/>
      <c r="KZI140"/>
      <c r="KZJ140"/>
      <c r="KZK140"/>
      <c r="KZL140"/>
      <c r="KZM140"/>
      <c r="KZN140"/>
      <c r="KZO140"/>
      <c r="KZP140"/>
      <c r="KZQ140"/>
      <c r="KZR140"/>
      <c r="KZS140"/>
      <c r="KZT140"/>
      <c r="KZU140"/>
      <c r="KZV140"/>
      <c r="KZW140"/>
      <c r="KZX140"/>
      <c r="KZY140"/>
      <c r="KZZ140"/>
      <c r="LAA140"/>
      <c r="LAB140"/>
      <c r="LAC140"/>
      <c r="LAD140"/>
      <c r="LAE140"/>
      <c r="LAF140"/>
      <c r="LAG140"/>
      <c r="LAH140"/>
      <c r="LAI140"/>
      <c r="LAJ140"/>
      <c r="LAK140"/>
      <c r="LAL140"/>
      <c r="LAM140"/>
      <c r="LAN140"/>
      <c r="LAO140"/>
      <c r="LAP140"/>
      <c r="LAQ140"/>
      <c r="LAR140"/>
      <c r="LAS140"/>
      <c r="LAT140"/>
      <c r="LAU140"/>
      <c r="LAV140"/>
      <c r="LAW140"/>
      <c r="LAX140"/>
      <c r="LAY140"/>
      <c r="LAZ140"/>
      <c r="LBA140"/>
      <c r="LBB140"/>
      <c r="LBC140"/>
      <c r="LBD140"/>
      <c r="LBE140"/>
      <c r="LBF140"/>
      <c r="LBG140"/>
      <c r="LBH140"/>
      <c r="LBI140"/>
      <c r="LBJ140"/>
      <c r="LBK140"/>
      <c r="LBL140"/>
      <c r="LBM140"/>
      <c r="LBN140"/>
      <c r="LBO140"/>
      <c r="LBP140"/>
      <c r="LBQ140"/>
      <c r="LBR140"/>
      <c r="LBS140"/>
      <c r="LBT140"/>
      <c r="LBU140"/>
      <c r="LBV140"/>
      <c r="LBW140"/>
      <c r="LBX140"/>
      <c r="LBY140"/>
      <c r="LBZ140"/>
      <c r="LCA140"/>
      <c r="LCB140"/>
      <c r="LCC140"/>
      <c r="LCD140"/>
      <c r="LCE140"/>
      <c r="LCF140"/>
      <c r="LCG140"/>
      <c r="LCH140"/>
      <c r="LCI140"/>
      <c r="LCJ140"/>
      <c r="LCK140"/>
      <c r="LCL140"/>
      <c r="LCM140"/>
      <c r="LCN140"/>
      <c r="LCO140"/>
      <c r="LCP140"/>
      <c r="LCQ140"/>
      <c r="LCR140"/>
      <c r="LCS140"/>
      <c r="LCT140"/>
      <c r="LCU140"/>
      <c r="LCV140"/>
      <c r="LCW140"/>
      <c r="LCX140"/>
      <c r="LCY140"/>
      <c r="LCZ140"/>
      <c r="LDA140"/>
      <c r="LDB140"/>
      <c r="LDC140"/>
      <c r="LDD140"/>
      <c r="LDE140"/>
      <c r="LDF140"/>
      <c r="LDG140"/>
      <c r="LDH140"/>
      <c r="LDI140"/>
      <c r="LDJ140"/>
      <c r="LDK140"/>
      <c r="LDL140"/>
      <c r="LDM140"/>
      <c r="LDN140"/>
      <c r="LDO140"/>
      <c r="LDP140"/>
      <c r="LDQ140"/>
      <c r="LDR140"/>
      <c r="LDS140"/>
      <c r="LDT140"/>
      <c r="LDU140"/>
      <c r="LDV140"/>
      <c r="LDW140"/>
      <c r="LDX140"/>
      <c r="LDY140"/>
      <c r="LDZ140"/>
      <c r="LEA140"/>
      <c r="LEB140"/>
      <c r="LEC140"/>
      <c r="LED140"/>
      <c r="LEE140"/>
      <c r="LEF140"/>
      <c r="LEG140"/>
      <c r="LEH140"/>
      <c r="LEI140"/>
      <c r="LEJ140"/>
      <c r="LEK140"/>
      <c r="LEL140"/>
      <c r="LEM140"/>
      <c r="LEN140"/>
      <c r="LEO140"/>
      <c r="LEP140"/>
      <c r="LEQ140"/>
      <c r="LER140"/>
      <c r="LES140"/>
      <c r="LET140"/>
      <c r="LEU140"/>
      <c r="LEV140"/>
      <c r="LEW140"/>
      <c r="LEX140"/>
      <c r="LEY140"/>
      <c r="LEZ140"/>
      <c r="LFA140"/>
      <c r="LFB140"/>
      <c r="LFC140"/>
      <c r="LFD140"/>
      <c r="LFE140"/>
      <c r="LFF140"/>
      <c r="LFG140"/>
      <c r="LFH140"/>
      <c r="LFI140"/>
      <c r="LFJ140"/>
      <c r="LFK140"/>
      <c r="LFL140"/>
      <c r="LFM140"/>
      <c r="LFN140"/>
      <c r="LFO140"/>
      <c r="LFP140"/>
      <c r="LFQ140"/>
      <c r="LFR140"/>
      <c r="LFS140"/>
      <c r="LFT140"/>
      <c r="LFU140"/>
      <c r="LFV140"/>
      <c r="LFW140"/>
      <c r="LFX140"/>
      <c r="LFY140"/>
      <c r="LFZ140"/>
      <c r="LGA140"/>
      <c r="LGB140"/>
      <c r="LGC140"/>
      <c r="LGD140"/>
      <c r="LGE140"/>
      <c r="LGF140"/>
      <c r="LGG140"/>
      <c r="LGH140"/>
      <c r="LGI140"/>
      <c r="LGJ140"/>
      <c r="LGK140"/>
      <c r="LGL140"/>
      <c r="LGM140"/>
      <c r="LGN140"/>
      <c r="LGO140"/>
      <c r="LGP140"/>
      <c r="LGQ140"/>
      <c r="LGR140"/>
      <c r="LGS140"/>
      <c r="LGT140"/>
      <c r="LGU140"/>
      <c r="LGV140"/>
      <c r="LGW140"/>
      <c r="LGX140"/>
      <c r="LGY140"/>
      <c r="LGZ140"/>
      <c r="LHA140"/>
      <c r="LHB140"/>
      <c r="LHC140"/>
      <c r="LHD140"/>
      <c r="LHE140"/>
      <c r="LHF140"/>
      <c r="LHG140"/>
      <c r="LHH140"/>
      <c r="LHI140"/>
      <c r="LHJ140"/>
      <c r="LHK140"/>
      <c r="LHL140"/>
      <c r="LHM140"/>
      <c r="LHN140"/>
      <c r="LHO140"/>
      <c r="LHP140"/>
      <c r="LHQ140"/>
      <c r="LHR140"/>
      <c r="LHS140"/>
      <c r="LHT140"/>
      <c r="LHU140"/>
      <c r="LHV140"/>
      <c r="LHW140"/>
      <c r="LHX140"/>
      <c r="LHY140"/>
      <c r="LHZ140"/>
      <c r="LIA140"/>
      <c r="LIB140"/>
      <c r="LIC140"/>
      <c r="LID140"/>
      <c r="LIE140"/>
      <c r="LIF140"/>
      <c r="LIG140"/>
      <c r="LIH140"/>
      <c r="LII140"/>
      <c r="LIJ140"/>
      <c r="LIK140"/>
      <c r="LIL140"/>
      <c r="LIM140"/>
      <c r="LIN140"/>
      <c r="LIO140"/>
      <c r="LIP140"/>
      <c r="LIQ140"/>
      <c r="LIR140"/>
      <c r="LIS140"/>
      <c r="LIT140"/>
      <c r="LIU140"/>
      <c r="LIV140"/>
      <c r="LIW140"/>
      <c r="LIX140"/>
      <c r="LIY140"/>
      <c r="LIZ140"/>
      <c r="LJA140"/>
      <c r="LJB140"/>
      <c r="LJC140"/>
      <c r="LJD140"/>
      <c r="LJE140"/>
      <c r="LJF140"/>
      <c r="LJG140"/>
      <c r="LJH140"/>
      <c r="LJI140"/>
      <c r="LJJ140"/>
      <c r="LJK140"/>
      <c r="LJL140"/>
      <c r="LJM140"/>
      <c r="LJN140"/>
      <c r="LJO140"/>
      <c r="LJP140"/>
      <c r="LJQ140"/>
      <c r="LJR140"/>
      <c r="LJS140"/>
      <c r="LJT140"/>
      <c r="LJU140"/>
      <c r="LJV140"/>
      <c r="LJW140"/>
      <c r="LJX140"/>
      <c r="LJY140"/>
      <c r="LJZ140"/>
      <c r="LKA140"/>
      <c r="LKB140"/>
      <c r="LKC140"/>
      <c r="LKD140"/>
      <c r="LKE140"/>
      <c r="LKF140"/>
      <c r="LKG140"/>
      <c r="LKH140"/>
      <c r="LKI140"/>
      <c r="LKJ140"/>
      <c r="LKK140"/>
      <c r="LKL140"/>
      <c r="LKM140"/>
      <c r="LKN140"/>
      <c r="LKO140"/>
      <c r="LKP140"/>
      <c r="LKQ140"/>
      <c r="LKR140"/>
      <c r="LKS140"/>
      <c r="LKT140"/>
      <c r="LKU140"/>
      <c r="LKV140"/>
      <c r="LKW140"/>
      <c r="LKX140"/>
      <c r="LKY140"/>
      <c r="LKZ140"/>
      <c r="LLA140"/>
      <c r="LLB140"/>
      <c r="LLC140"/>
      <c r="LLD140"/>
      <c r="LLE140"/>
      <c r="LLF140"/>
      <c r="LLG140"/>
      <c r="LLH140"/>
      <c r="LLI140"/>
      <c r="LLJ140"/>
      <c r="LLK140"/>
      <c r="LLL140"/>
      <c r="LLM140"/>
      <c r="LLN140"/>
      <c r="LLO140"/>
      <c r="LLP140"/>
      <c r="LLQ140"/>
      <c r="LLR140"/>
      <c r="LLS140"/>
      <c r="LLT140"/>
      <c r="LLU140"/>
      <c r="LLV140"/>
      <c r="LLW140"/>
      <c r="LLX140"/>
      <c r="LLY140"/>
      <c r="LLZ140"/>
      <c r="LMA140"/>
      <c r="LMB140"/>
      <c r="LMC140"/>
      <c r="LMD140"/>
      <c r="LME140"/>
      <c r="LMF140"/>
      <c r="LMG140"/>
      <c r="LMH140"/>
      <c r="LMI140"/>
      <c r="LMJ140"/>
      <c r="LMK140"/>
      <c r="LML140"/>
      <c r="LMM140"/>
      <c r="LMN140"/>
      <c r="LMO140"/>
      <c r="LMP140"/>
      <c r="LMQ140"/>
      <c r="LMR140"/>
      <c r="LMS140"/>
      <c r="LMT140"/>
      <c r="LMU140"/>
      <c r="LMV140"/>
      <c r="LMW140"/>
      <c r="LMX140"/>
      <c r="LMY140"/>
      <c r="LMZ140"/>
      <c r="LNA140"/>
      <c r="LNB140"/>
      <c r="LNC140"/>
      <c r="LND140"/>
      <c r="LNE140"/>
      <c r="LNF140"/>
      <c r="LNG140"/>
      <c r="LNH140"/>
      <c r="LNI140"/>
      <c r="LNJ140"/>
      <c r="LNK140"/>
      <c r="LNL140"/>
      <c r="LNM140"/>
      <c r="LNN140"/>
      <c r="LNO140"/>
      <c r="LNP140"/>
      <c r="LNQ140"/>
      <c r="LNR140"/>
      <c r="LNS140"/>
      <c r="LNT140"/>
      <c r="LNU140"/>
      <c r="LNV140"/>
      <c r="LNW140"/>
      <c r="LNX140"/>
      <c r="LNY140"/>
      <c r="LNZ140"/>
      <c r="LOA140"/>
      <c r="LOB140"/>
      <c r="LOC140"/>
      <c r="LOD140"/>
      <c r="LOE140"/>
      <c r="LOF140"/>
      <c r="LOG140"/>
      <c r="LOH140"/>
      <c r="LOI140"/>
      <c r="LOJ140"/>
      <c r="LOK140"/>
      <c r="LOL140"/>
      <c r="LOM140"/>
      <c r="LON140"/>
      <c r="LOO140"/>
      <c r="LOP140"/>
      <c r="LOQ140"/>
      <c r="LOR140"/>
      <c r="LOS140"/>
      <c r="LOT140"/>
      <c r="LOU140"/>
      <c r="LOV140"/>
      <c r="LOW140"/>
      <c r="LOX140"/>
      <c r="LOY140"/>
      <c r="LOZ140"/>
      <c r="LPA140"/>
      <c r="LPB140"/>
      <c r="LPC140"/>
      <c r="LPD140"/>
      <c r="LPE140"/>
      <c r="LPF140"/>
      <c r="LPG140"/>
      <c r="LPH140"/>
      <c r="LPI140"/>
      <c r="LPJ140"/>
      <c r="LPK140"/>
      <c r="LPL140"/>
      <c r="LPM140"/>
      <c r="LPN140"/>
      <c r="LPO140"/>
      <c r="LPP140"/>
      <c r="LPQ140"/>
      <c r="LPR140"/>
      <c r="LPS140"/>
      <c r="LPT140"/>
      <c r="LPU140"/>
      <c r="LPV140"/>
      <c r="LPW140"/>
      <c r="LPX140"/>
      <c r="LPY140"/>
      <c r="LPZ140"/>
      <c r="LQA140"/>
      <c r="LQB140"/>
      <c r="LQC140"/>
      <c r="LQD140"/>
      <c r="LQE140"/>
      <c r="LQF140"/>
      <c r="LQG140"/>
      <c r="LQH140"/>
      <c r="LQI140"/>
      <c r="LQJ140"/>
      <c r="LQK140"/>
      <c r="LQL140"/>
      <c r="LQM140"/>
      <c r="LQN140"/>
      <c r="LQO140"/>
      <c r="LQP140"/>
      <c r="LQQ140"/>
      <c r="LQR140"/>
      <c r="LQS140"/>
      <c r="LQT140"/>
      <c r="LQU140"/>
      <c r="LQV140"/>
      <c r="LQW140"/>
      <c r="LQX140"/>
      <c r="LQY140"/>
      <c r="LQZ140"/>
      <c r="LRA140"/>
      <c r="LRB140"/>
      <c r="LRC140"/>
      <c r="LRD140"/>
      <c r="LRE140"/>
      <c r="LRF140"/>
      <c r="LRG140"/>
      <c r="LRH140"/>
      <c r="LRI140"/>
      <c r="LRJ140"/>
      <c r="LRK140"/>
      <c r="LRL140"/>
      <c r="LRM140"/>
      <c r="LRN140"/>
      <c r="LRO140"/>
      <c r="LRP140"/>
      <c r="LRQ140"/>
      <c r="LRR140"/>
      <c r="LRS140"/>
      <c r="LRT140"/>
      <c r="LRU140"/>
      <c r="LRV140"/>
      <c r="LRW140"/>
      <c r="LRX140"/>
      <c r="LRY140"/>
      <c r="LRZ140"/>
      <c r="LSA140"/>
      <c r="LSB140"/>
      <c r="LSC140"/>
      <c r="LSD140"/>
      <c r="LSE140"/>
      <c r="LSF140"/>
      <c r="LSG140"/>
      <c r="LSH140"/>
      <c r="LSI140"/>
      <c r="LSJ140"/>
      <c r="LSK140"/>
      <c r="LSL140"/>
      <c r="LSM140"/>
      <c r="LSN140"/>
      <c r="LSO140"/>
      <c r="LSP140"/>
      <c r="LSQ140"/>
      <c r="LSR140"/>
      <c r="LSS140"/>
      <c r="LST140"/>
      <c r="LSU140"/>
      <c r="LSV140"/>
      <c r="LSW140"/>
      <c r="LSX140"/>
      <c r="LSY140"/>
      <c r="LSZ140"/>
      <c r="LTA140"/>
      <c r="LTB140"/>
      <c r="LTC140"/>
      <c r="LTD140"/>
      <c r="LTE140"/>
      <c r="LTF140"/>
      <c r="LTG140"/>
      <c r="LTH140"/>
      <c r="LTI140"/>
      <c r="LTJ140"/>
      <c r="LTK140"/>
      <c r="LTL140"/>
      <c r="LTM140"/>
      <c r="LTN140"/>
      <c r="LTO140"/>
      <c r="LTP140"/>
      <c r="LTQ140"/>
      <c r="LTR140"/>
      <c r="LTS140"/>
      <c r="LTT140"/>
      <c r="LTU140"/>
      <c r="LTV140"/>
      <c r="LTW140"/>
      <c r="LTX140"/>
      <c r="LTY140"/>
      <c r="LTZ140"/>
      <c r="LUA140"/>
      <c r="LUB140"/>
      <c r="LUC140"/>
      <c r="LUD140"/>
      <c r="LUE140"/>
      <c r="LUF140"/>
      <c r="LUG140"/>
      <c r="LUH140"/>
      <c r="LUI140"/>
      <c r="LUJ140"/>
      <c r="LUK140"/>
      <c r="LUL140"/>
      <c r="LUM140"/>
      <c r="LUN140"/>
      <c r="LUO140"/>
      <c r="LUP140"/>
      <c r="LUQ140"/>
      <c r="LUR140"/>
      <c r="LUS140"/>
      <c r="LUT140"/>
      <c r="LUU140"/>
      <c r="LUV140"/>
      <c r="LUW140"/>
      <c r="LUX140"/>
      <c r="LUY140"/>
      <c r="LUZ140"/>
      <c r="LVA140"/>
      <c r="LVB140"/>
      <c r="LVC140"/>
      <c r="LVD140"/>
      <c r="LVE140"/>
      <c r="LVF140"/>
      <c r="LVG140"/>
      <c r="LVH140"/>
      <c r="LVI140"/>
      <c r="LVJ140"/>
      <c r="LVK140"/>
      <c r="LVL140"/>
      <c r="LVM140"/>
      <c r="LVN140"/>
      <c r="LVO140"/>
      <c r="LVP140"/>
      <c r="LVQ140"/>
      <c r="LVR140"/>
      <c r="LVS140"/>
      <c r="LVT140"/>
      <c r="LVU140"/>
      <c r="LVV140"/>
      <c r="LVW140"/>
      <c r="LVX140"/>
      <c r="LVY140"/>
      <c r="LVZ140"/>
      <c r="LWA140"/>
      <c r="LWB140"/>
      <c r="LWC140"/>
      <c r="LWD140"/>
      <c r="LWE140"/>
      <c r="LWF140"/>
      <c r="LWG140"/>
      <c r="LWH140"/>
      <c r="LWI140"/>
      <c r="LWJ140"/>
      <c r="LWK140"/>
      <c r="LWL140"/>
      <c r="LWM140"/>
      <c r="LWN140"/>
      <c r="LWO140"/>
      <c r="LWP140"/>
      <c r="LWQ140"/>
      <c r="LWR140"/>
      <c r="LWS140"/>
      <c r="LWT140"/>
      <c r="LWU140"/>
      <c r="LWV140"/>
      <c r="LWW140"/>
      <c r="LWX140"/>
      <c r="LWY140"/>
      <c r="LWZ140"/>
      <c r="LXA140"/>
      <c r="LXB140"/>
      <c r="LXC140"/>
      <c r="LXD140"/>
      <c r="LXE140"/>
      <c r="LXF140"/>
      <c r="LXG140"/>
      <c r="LXH140"/>
      <c r="LXI140"/>
      <c r="LXJ140"/>
      <c r="LXK140"/>
      <c r="LXL140"/>
      <c r="LXM140"/>
      <c r="LXN140"/>
      <c r="LXO140"/>
      <c r="LXP140"/>
      <c r="LXQ140"/>
      <c r="LXR140"/>
      <c r="LXS140"/>
      <c r="LXT140"/>
      <c r="LXU140"/>
      <c r="LXV140"/>
      <c r="LXW140"/>
      <c r="LXX140"/>
      <c r="LXY140"/>
      <c r="LXZ140"/>
      <c r="LYA140"/>
      <c r="LYB140"/>
      <c r="LYC140"/>
      <c r="LYD140"/>
      <c r="LYE140"/>
      <c r="LYF140"/>
      <c r="LYG140"/>
      <c r="LYH140"/>
      <c r="LYI140"/>
      <c r="LYJ140"/>
      <c r="LYK140"/>
      <c r="LYL140"/>
      <c r="LYM140"/>
      <c r="LYN140"/>
      <c r="LYO140"/>
      <c r="LYP140"/>
      <c r="LYQ140"/>
      <c r="LYR140"/>
      <c r="LYS140"/>
      <c r="LYT140"/>
      <c r="LYU140"/>
      <c r="LYV140"/>
      <c r="LYW140"/>
      <c r="LYX140"/>
      <c r="LYY140"/>
      <c r="LYZ140"/>
      <c r="LZA140"/>
      <c r="LZB140"/>
      <c r="LZC140"/>
      <c r="LZD140"/>
      <c r="LZE140"/>
      <c r="LZF140"/>
      <c r="LZG140"/>
      <c r="LZH140"/>
      <c r="LZI140"/>
      <c r="LZJ140"/>
      <c r="LZK140"/>
      <c r="LZL140"/>
      <c r="LZM140"/>
      <c r="LZN140"/>
      <c r="LZO140"/>
      <c r="LZP140"/>
      <c r="LZQ140"/>
      <c r="LZR140"/>
      <c r="LZS140"/>
      <c r="LZT140"/>
      <c r="LZU140"/>
      <c r="LZV140"/>
      <c r="LZW140"/>
      <c r="LZX140"/>
      <c r="LZY140"/>
      <c r="LZZ140"/>
      <c r="MAA140"/>
      <c r="MAB140"/>
      <c r="MAC140"/>
      <c r="MAD140"/>
      <c r="MAE140"/>
      <c r="MAF140"/>
      <c r="MAG140"/>
      <c r="MAH140"/>
      <c r="MAI140"/>
      <c r="MAJ140"/>
      <c r="MAK140"/>
      <c r="MAL140"/>
      <c r="MAM140"/>
      <c r="MAN140"/>
      <c r="MAO140"/>
      <c r="MAP140"/>
      <c r="MAQ140"/>
      <c r="MAR140"/>
      <c r="MAS140"/>
      <c r="MAT140"/>
      <c r="MAU140"/>
      <c r="MAV140"/>
      <c r="MAW140"/>
      <c r="MAX140"/>
      <c r="MAY140"/>
      <c r="MAZ140"/>
      <c r="MBA140"/>
      <c r="MBB140"/>
      <c r="MBC140"/>
      <c r="MBD140"/>
      <c r="MBE140"/>
      <c r="MBF140"/>
      <c r="MBG140"/>
      <c r="MBH140"/>
      <c r="MBI140"/>
      <c r="MBJ140"/>
      <c r="MBK140"/>
      <c r="MBL140"/>
      <c r="MBM140"/>
      <c r="MBN140"/>
      <c r="MBO140"/>
      <c r="MBP140"/>
      <c r="MBQ140"/>
      <c r="MBR140"/>
      <c r="MBS140"/>
      <c r="MBT140"/>
      <c r="MBU140"/>
      <c r="MBV140"/>
      <c r="MBW140"/>
      <c r="MBX140"/>
      <c r="MBY140"/>
      <c r="MBZ140"/>
      <c r="MCA140"/>
      <c r="MCB140"/>
      <c r="MCC140"/>
      <c r="MCD140"/>
      <c r="MCE140"/>
      <c r="MCF140"/>
      <c r="MCG140"/>
      <c r="MCH140"/>
      <c r="MCI140"/>
      <c r="MCJ140"/>
      <c r="MCK140"/>
      <c r="MCL140"/>
      <c r="MCM140"/>
      <c r="MCN140"/>
      <c r="MCO140"/>
      <c r="MCP140"/>
      <c r="MCQ140"/>
      <c r="MCR140"/>
      <c r="MCS140"/>
      <c r="MCT140"/>
      <c r="MCU140"/>
      <c r="MCV140"/>
      <c r="MCW140"/>
      <c r="MCX140"/>
      <c r="MCY140"/>
      <c r="MCZ140"/>
      <c r="MDA140"/>
      <c r="MDB140"/>
      <c r="MDC140"/>
      <c r="MDD140"/>
      <c r="MDE140"/>
      <c r="MDF140"/>
      <c r="MDG140"/>
      <c r="MDH140"/>
      <c r="MDI140"/>
      <c r="MDJ140"/>
      <c r="MDK140"/>
      <c r="MDL140"/>
      <c r="MDM140"/>
      <c r="MDN140"/>
      <c r="MDO140"/>
      <c r="MDP140"/>
      <c r="MDQ140"/>
      <c r="MDR140"/>
      <c r="MDS140"/>
      <c r="MDT140"/>
      <c r="MDU140"/>
      <c r="MDV140"/>
      <c r="MDW140"/>
      <c r="MDX140"/>
      <c r="MDY140"/>
      <c r="MDZ140"/>
      <c r="MEA140"/>
      <c r="MEB140"/>
      <c r="MEC140"/>
      <c r="MED140"/>
      <c r="MEE140"/>
      <c r="MEF140"/>
      <c r="MEG140"/>
      <c r="MEH140"/>
      <c r="MEI140"/>
      <c r="MEJ140"/>
      <c r="MEK140"/>
      <c r="MEL140"/>
      <c r="MEM140"/>
      <c r="MEN140"/>
      <c r="MEO140"/>
      <c r="MEP140"/>
      <c r="MEQ140"/>
      <c r="MER140"/>
      <c r="MES140"/>
      <c r="MET140"/>
      <c r="MEU140"/>
      <c r="MEV140"/>
      <c r="MEW140"/>
      <c r="MEX140"/>
      <c r="MEY140"/>
      <c r="MEZ140"/>
      <c r="MFA140"/>
      <c r="MFB140"/>
      <c r="MFC140"/>
      <c r="MFD140"/>
      <c r="MFE140"/>
      <c r="MFF140"/>
      <c r="MFG140"/>
      <c r="MFH140"/>
      <c r="MFI140"/>
      <c r="MFJ140"/>
      <c r="MFK140"/>
      <c r="MFL140"/>
      <c r="MFM140"/>
      <c r="MFN140"/>
      <c r="MFO140"/>
      <c r="MFP140"/>
      <c r="MFQ140"/>
      <c r="MFR140"/>
      <c r="MFS140"/>
      <c r="MFT140"/>
      <c r="MFU140"/>
      <c r="MFV140"/>
      <c r="MFW140"/>
      <c r="MFX140"/>
      <c r="MFY140"/>
      <c r="MFZ140"/>
      <c r="MGA140"/>
      <c r="MGB140"/>
      <c r="MGC140"/>
      <c r="MGD140"/>
      <c r="MGE140"/>
      <c r="MGF140"/>
      <c r="MGG140"/>
      <c r="MGH140"/>
      <c r="MGI140"/>
      <c r="MGJ140"/>
      <c r="MGK140"/>
      <c r="MGL140"/>
      <c r="MGM140"/>
      <c r="MGN140"/>
      <c r="MGO140"/>
      <c r="MGP140"/>
      <c r="MGQ140"/>
      <c r="MGR140"/>
      <c r="MGS140"/>
      <c r="MGT140"/>
      <c r="MGU140"/>
      <c r="MGV140"/>
      <c r="MGW140"/>
      <c r="MGX140"/>
      <c r="MGY140"/>
      <c r="MGZ140"/>
      <c r="MHA140"/>
      <c r="MHB140"/>
      <c r="MHC140"/>
      <c r="MHD140"/>
      <c r="MHE140"/>
      <c r="MHF140"/>
      <c r="MHG140"/>
      <c r="MHH140"/>
      <c r="MHI140"/>
      <c r="MHJ140"/>
      <c r="MHK140"/>
      <c r="MHL140"/>
      <c r="MHM140"/>
      <c r="MHN140"/>
      <c r="MHO140"/>
      <c r="MHP140"/>
      <c r="MHQ140"/>
      <c r="MHR140"/>
      <c r="MHS140"/>
      <c r="MHT140"/>
      <c r="MHU140"/>
      <c r="MHV140"/>
      <c r="MHW140"/>
      <c r="MHX140"/>
      <c r="MHY140"/>
      <c r="MHZ140"/>
      <c r="MIA140"/>
      <c r="MIB140"/>
      <c r="MIC140"/>
      <c r="MID140"/>
      <c r="MIE140"/>
      <c r="MIF140"/>
      <c r="MIG140"/>
      <c r="MIH140"/>
      <c r="MII140"/>
      <c r="MIJ140"/>
      <c r="MIK140"/>
      <c r="MIL140"/>
      <c r="MIM140"/>
      <c r="MIN140"/>
      <c r="MIO140"/>
      <c r="MIP140"/>
      <c r="MIQ140"/>
      <c r="MIR140"/>
      <c r="MIS140"/>
      <c r="MIT140"/>
      <c r="MIU140"/>
      <c r="MIV140"/>
      <c r="MIW140"/>
      <c r="MIX140"/>
      <c r="MIY140"/>
      <c r="MIZ140"/>
      <c r="MJA140"/>
      <c r="MJB140"/>
      <c r="MJC140"/>
      <c r="MJD140"/>
      <c r="MJE140"/>
      <c r="MJF140"/>
      <c r="MJG140"/>
      <c r="MJH140"/>
      <c r="MJI140"/>
      <c r="MJJ140"/>
      <c r="MJK140"/>
      <c r="MJL140"/>
      <c r="MJM140"/>
      <c r="MJN140"/>
      <c r="MJO140"/>
      <c r="MJP140"/>
      <c r="MJQ140"/>
      <c r="MJR140"/>
      <c r="MJS140"/>
      <c r="MJT140"/>
      <c r="MJU140"/>
      <c r="MJV140"/>
      <c r="MJW140"/>
      <c r="MJX140"/>
      <c r="MJY140"/>
      <c r="MJZ140"/>
      <c r="MKA140"/>
      <c r="MKB140"/>
      <c r="MKC140"/>
      <c r="MKD140"/>
      <c r="MKE140"/>
      <c r="MKF140"/>
      <c r="MKG140"/>
      <c r="MKH140"/>
      <c r="MKI140"/>
      <c r="MKJ140"/>
      <c r="MKK140"/>
      <c r="MKL140"/>
      <c r="MKM140"/>
      <c r="MKN140"/>
      <c r="MKO140"/>
      <c r="MKP140"/>
      <c r="MKQ140"/>
      <c r="MKR140"/>
      <c r="MKS140"/>
      <c r="MKT140"/>
      <c r="MKU140"/>
      <c r="MKV140"/>
      <c r="MKW140"/>
      <c r="MKX140"/>
      <c r="MKY140"/>
      <c r="MKZ140"/>
      <c r="MLA140"/>
      <c r="MLB140"/>
      <c r="MLC140"/>
      <c r="MLD140"/>
      <c r="MLE140"/>
      <c r="MLF140"/>
      <c r="MLG140"/>
      <c r="MLH140"/>
      <c r="MLI140"/>
      <c r="MLJ140"/>
      <c r="MLK140"/>
      <c r="MLL140"/>
      <c r="MLM140"/>
      <c r="MLN140"/>
      <c r="MLO140"/>
      <c r="MLP140"/>
      <c r="MLQ140"/>
      <c r="MLR140"/>
      <c r="MLS140"/>
      <c r="MLT140"/>
      <c r="MLU140"/>
      <c r="MLV140"/>
      <c r="MLW140"/>
      <c r="MLX140"/>
      <c r="MLY140"/>
      <c r="MLZ140"/>
      <c r="MMA140"/>
      <c r="MMB140"/>
      <c r="MMC140"/>
      <c r="MMD140"/>
      <c r="MME140"/>
      <c r="MMF140"/>
      <c r="MMG140"/>
      <c r="MMH140"/>
      <c r="MMI140"/>
      <c r="MMJ140"/>
      <c r="MMK140"/>
      <c r="MML140"/>
      <c r="MMM140"/>
      <c r="MMN140"/>
      <c r="MMO140"/>
      <c r="MMP140"/>
      <c r="MMQ140"/>
      <c r="MMR140"/>
      <c r="MMS140"/>
      <c r="MMT140"/>
      <c r="MMU140"/>
      <c r="MMV140"/>
      <c r="MMW140"/>
      <c r="MMX140"/>
      <c r="MMY140"/>
      <c r="MMZ140"/>
      <c r="MNA140"/>
      <c r="MNB140"/>
      <c r="MNC140"/>
      <c r="MND140"/>
      <c r="MNE140"/>
      <c r="MNF140"/>
      <c r="MNG140"/>
      <c r="MNH140"/>
      <c r="MNI140"/>
      <c r="MNJ140"/>
      <c r="MNK140"/>
      <c r="MNL140"/>
      <c r="MNM140"/>
      <c r="MNN140"/>
      <c r="MNO140"/>
      <c r="MNP140"/>
      <c r="MNQ140"/>
      <c r="MNR140"/>
      <c r="MNS140"/>
      <c r="MNT140"/>
      <c r="MNU140"/>
      <c r="MNV140"/>
      <c r="MNW140"/>
      <c r="MNX140"/>
      <c r="MNY140"/>
      <c r="MNZ140"/>
      <c r="MOA140"/>
      <c r="MOB140"/>
      <c r="MOC140"/>
      <c r="MOD140"/>
      <c r="MOE140"/>
      <c r="MOF140"/>
      <c r="MOG140"/>
      <c r="MOH140"/>
      <c r="MOI140"/>
      <c r="MOJ140"/>
      <c r="MOK140"/>
      <c r="MOL140"/>
      <c r="MOM140"/>
      <c r="MON140"/>
      <c r="MOO140"/>
      <c r="MOP140"/>
      <c r="MOQ140"/>
      <c r="MOR140"/>
      <c r="MOS140"/>
      <c r="MOT140"/>
      <c r="MOU140"/>
      <c r="MOV140"/>
      <c r="MOW140"/>
      <c r="MOX140"/>
      <c r="MOY140"/>
      <c r="MOZ140"/>
      <c r="MPA140"/>
      <c r="MPB140"/>
      <c r="MPC140"/>
      <c r="MPD140"/>
      <c r="MPE140"/>
      <c r="MPF140"/>
      <c r="MPG140"/>
      <c r="MPH140"/>
      <c r="MPI140"/>
      <c r="MPJ140"/>
      <c r="MPK140"/>
      <c r="MPL140"/>
      <c r="MPM140"/>
      <c r="MPN140"/>
      <c r="MPO140"/>
      <c r="MPP140"/>
      <c r="MPQ140"/>
      <c r="MPR140"/>
      <c r="MPS140"/>
      <c r="MPT140"/>
      <c r="MPU140"/>
      <c r="MPV140"/>
      <c r="MPW140"/>
      <c r="MPX140"/>
      <c r="MPY140"/>
      <c r="MPZ140"/>
      <c r="MQA140"/>
      <c r="MQB140"/>
      <c r="MQC140"/>
      <c r="MQD140"/>
      <c r="MQE140"/>
      <c r="MQF140"/>
      <c r="MQG140"/>
      <c r="MQH140"/>
      <c r="MQI140"/>
      <c r="MQJ140"/>
      <c r="MQK140"/>
      <c r="MQL140"/>
      <c r="MQM140"/>
      <c r="MQN140"/>
      <c r="MQO140"/>
      <c r="MQP140"/>
      <c r="MQQ140"/>
      <c r="MQR140"/>
      <c r="MQS140"/>
      <c r="MQT140"/>
      <c r="MQU140"/>
      <c r="MQV140"/>
      <c r="MQW140"/>
      <c r="MQX140"/>
      <c r="MQY140"/>
      <c r="MQZ140"/>
      <c r="MRA140"/>
      <c r="MRB140"/>
      <c r="MRC140"/>
      <c r="MRD140"/>
      <c r="MRE140"/>
      <c r="MRF140"/>
      <c r="MRG140"/>
      <c r="MRH140"/>
      <c r="MRI140"/>
      <c r="MRJ140"/>
      <c r="MRK140"/>
      <c r="MRL140"/>
      <c r="MRM140"/>
      <c r="MRN140"/>
      <c r="MRO140"/>
      <c r="MRP140"/>
      <c r="MRQ140"/>
      <c r="MRR140"/>
      <c r="MRS140"/>
      <c r="MRT140"/>
      <c r="MRU140"/>
      <c r="MRV140"/>
      <c r="MRW140"/>
      <c r="MRX140"/>
      <c r="MRY140"/>
      <c r="MRZ140"/>
      <c r="MSA140"/>
      <c r="MSB140"/>
      <c r="MSC140"/>
      <c r="MSD140"/>
      <c r="MSE140"/>
      <c r="MSF140"/>
      <c r="MSG140"/>
      <c r="MSH140"/>
      <c r="MSI140"/>
      <c r="MSJ140"/>
      <c r="MSK140"/>
      <c r="MSL140"/>
      <c r="MSM140"/>
      <c r="MSN140"/>
      <c r="MSO140"/>
      <c r="MSP140"/>
      <c r="MSQ140"/>
      <c r="MSR140"/>
      <c r="MSS140"/>
      <c r="MST140"/>
      <c r="MSU140"/>
      <c r="MSV140"/>
      <c r="MSW140"/>
      <c r="MSX140"/>
      <c r="MSY140"/>
      <c r="MSZ140"/>
      <c r="MTA140"/>
      <c r="MTB140"/>
      <c r="MTC140"/>
      <c r="MTD140"/>
      <c r="MTE140"/>
      <c r="MTF140"/>
      <c r="MTG140"/>
      <c r="MTH140"/>
      <c r="MTI140"/>
      <c r="MTJ140"/>
      <c r="MTK140"/>
      <c r="MTL140"/>
      <c r="MTM140"/>
      <c r="MTN140"/>
      <c r="MTO140"/>
      <c r="MTP140"/>
      <c r="MTQ140"/>
      <c r="MTR140"/>
      <c r="MTS140"/>
      <c r="MTT140"/>
      <c r="MTU140"/>
      <c r="MTV140"/>
      <c r="MTW140"/>
      <c r="MTX140"/>
      <c r="MTY140"/>
      <c r="MTZ140"/>
      <c r="MUA140"/>
      <c r="MUB140"/>
      <c r="MUC140"/>
      <c r="MUD140"/>
      <c r="MUE140"/>
      <c r="MUF140"/>
      <c r="MUG140"/>
      <c r="MUH140"/>
      <c r="MUI140"/>
      <c r="MUJ140"/>
      <c r="MUK140"/>
      <c r="MUL140"/>
      <c r="MUM140"/>
      <c r="MUN140"/>
      <c r="MUO140"/>
      <c r="MUP140"/>
      <c r="MUQ140"/>
      <c r="MUR140"/>
      <c r="MUS140"/>
      <c r="MUT140"/>
      <c r="MUU140"/>
      <c r="MUV140"/>
      <c r="MUW140"/>
      <c r="MUX140"/>
      <c r="MUY140"/>
      <c r="MUZ140"/>
      <c r="MVA140"/>
      <c r="MVB140"/>
      <c r="MVC140"/>
      <c r="MVD140"/>
      <c r="MVE140"/>
      <c r="MVF140"/>
      <c r="MVG140"/>
      <c r="MVH140"/>
      <c r="MVI140"/>
      <c r="MVJ140"/>
      <c r="MVK140"/>
      <c r="MVL140"/>
      <c r="MVM140"/>
      <c r="MVN140"/>
      <c r="MVO140"/>
      <c r="MVP140"/>
      <c r="MVQ140"/>
      <c r="MVR140"/>
      <c r="MVS140"/>
      <c r="MVT140"/>
      <c r="MVU140"/>
      <c r="MVV140"/>
      <c r="MVW140"/>
      <c r="MVX140"/>
      <c r="MVY140"/>
      <c r="MVZ140"/>
      <c r="MWA140"/>
      <c r="MWB140"/>
      <c r="MWC140"/>
      <c r="MWD140"/>
      <c r="MWE140"/>
      <c r="MWF140"/>
      <c r="MWG140"/>
      <c r="MWH140"/>
      <c r="MWI140"/>
      <c r="MWJ140"/>
      <c r="MWK140"/>
      <c r="MWL140"/>
      <c r="MWM140"/>
      <c r="MWN140"/>
      <c r="MWO140"/>
      <c r="MWP140"/>
      <c r="MWQ140"/>
      <c r="MWR140"/>
      <c r="MWS140"/>
      <c r="MWT140"/>
      <c r="MWU140"/>
      <c r="MWV140"/>
      <c r="MWW140"/>
      <c r="MWX140"/>
      <c r="MWY140"/>
      <c r="MWZ140"/>
      <c r="MXA140"/>
      <c r="MXB140"/>
      <c r="MXC140"/>
      <c r="MXD140"/>
      <c r="MXE140"/>
      <c r="MXF140"/>
      <c r="MXG140"/>
      <c r="MXH140"/>
      <c r="MXI140"/>
      <c r="MXJ140"/>
      <c r="MXK140"/>
      <c r="MXL140"/>
      <c r="MXM140"/>
      <c r="MXN140"/>
      <c r="MXO140"/>
      <c r="MXP140"/>
      <c r="MXQ140"/>
      <c r="MXR140"/>
      <c r="MXS140"/>
      <c r="MXT140"/>
      <c r="MXU140"/>
      <c r="MXV140"/>
      <c r="MXW140"/>
      <c r="MXX140"/>
      <c r="MXY140"/>
      <c r="MXZ140"/>
      <c r="MYA140"/>
      <c r="MYB140"/>
      <c r="MYC140"/>
      <c r="MYD140"/>
      <c r="MYE140"/>
      <c r="MYF140"/>
      <c r="MYG140"/>
      <c r="MYH140"/>
      <c r="MYI140"/>
      <c r="MYJ140"/>
      <c r="MYK140"/>
      <c r="MYL140"/>
      <c r="MYM140"/>
      <c r="MYN140"/>
      <c r="MYO140"/>
      <c r="MYP140"/>
      <c r="MYQ140"/>
      <c r="MYR140"/>
      <c r="MYS140"/>
      <c r="MYT140"/>
      <c r="MYU140"/>
      <c r="MYV140"/>
      <c r="MYW140"/>
      <c r="MYX140"/>
      <c r="MYY140"/>
      <c r="MYZ140"/>
      <c r="MZA140"/>
      <c r="MZB140"/>
      <c r="MZC140"/>
      <c r="MZD140"/>
      <c r="MZE140"/>
      <c r="MZF140"/>
      <c r="MZG140"/>
      <c r="MZH140"/>
      <c r="MZI140"/>
      <c r="MZJ140"/>
      <c r="MZK140"/>
      <c r="MZL140"/>
      <c r="MZM140"/>
      <c r="MZN140"/>
      <c r="MZO140"/>
      <c r="MZP140"/>
      <c r="MZQ140"/>
      <c r="MZR140"/>
      <c r="MZS140"/>
      <c r="MZT140"/>
      <c r="MZU140"/>
      <c r="MZV140"/>
      <c r="MZW140"/>
      <c r="MZX140"/>
      <c r="MZY140"/>
      <c r="MZZ140"/>
      <c r="NAA140"/>
      <c r="NAB140"/>
      <c r="NAC140"/>
      <c r="NAD140"/>
      <c r="NAE140"/>
      <c r="NAF140"/>
      <c r="NAG140"/>
      <c r="NAH140"/>
      <c r="NAI140"/>
      <c r="NAJ140"/>
      <c r="NAK140"/>
      <c r="NAL140"/>
      <c r="NAM140"/>
      <c r="NAN140"/>
      <c r="NAO140"/>
      <c r="NAP140"/>
      <c r="NAQ140"/>
      <c r="NAR140"/>
      <c r="NAS140"/>
      <c r="NAT140"/>
      <c r="NAU140"/>
      <c r="NAV140"/>
      <c r="NAW140"/>
      <c r="NAX140"/>
      <c r="NAY140"/>
      <c r="NAZ140"/>
      <c r="NBA140"/>
      <c r="NBB140"/>
      <c r="NBC140"/>
      <c r="NBD140"/>
      <c r="NBE140"/>
      <c r="NBF140"/>
      <c r="NBG140"/>
      <c r="NBH140"/>
      <c r="NBI140"/>
      <c r="NBJ140"/>
      <c r="NBK140"/>
      <c r="NBL140"/>
      <c r="NBM140"/>
      <c r="NBN140"/>
      <c r="NBO140"/>
      <c r="NBP140"/>
      <c r="NBQ140"/>
      <c r="NBR140"/>
      <c r="NBS140"/>
      <c r="NBT140"/>
      <c r="NBU140"/>
      <c r="NBV140"/>
      <c r="NBW140"/>
      <c r="NBX140"/>
      <c r="NBY140"/>
      <c r="NBZ140"/>
      <c r="NCA140"/>
      <c r="NCB140"/>
      <c r="NCC140"/>
      <c r="NCD140"/>
      <c r="NCE140"/>
      <c r="NCF140"/>
      <c r="NCG140"/>
      <c r="NCH140"/>
      <c r="NCI140"/>
      <c r="NCJ140"/>
      <c r="NCK140"/>
      <c r="NCL140"/>
      <c r="NCM140"/>
      <c r="NCN140"/>
      <c r="NCO140"/>
      <c r="NCP140"/>
      <c r="NCQ140"/>
      <c r="NCR140"/>
      <c r="NCS140"/>
      <c r="NCT140"/>
      <c r="NCU140"/>
      <c r="NCV140"/>
      <c r="NCW140"/>
      <c r="NCX140"/>
      <c r="NCY140"/>
      <c r="NCZ140"/>
      <c r="NDA140"/>
      <c r="NDB140"/>
      <c r="NDC140"/>
      <c r="NDD140"/>
      <c r="NDE140"/>
      <c r="NDF140"/>
      <c r="NDG140"/>
      <c r="NDH140"/>
      <c r="NDI140"/>
      <c r="NDJ140"/>
      <c r="NDK140"/>
      <c r="NDL140"/>
      <c r="NDM140"/>
      <c r="NDN140"/>
      <c r="NDO140"/>
      <c r="NDP140"/>
      <c r="NDQ140"/>
      <c r="NDR140"/>
      <c r="NDS140"/>
      <c r="NDT140"/>
      <c r="NDU140"/>
      <c r="NDV140"/>
      <c r="NDW140"/>
      <c r="NDX140"/>
      <c r="NDY140"/>
      <c r="NDZ140"/>
      <c r="NEA140"/>
      <c r="NEB140"/>
      <c r="NEC140"/>
      <c r="NED140"/>
      <c r="NEE140"/>
      <c r="NEF140"/>
      <c r="NEG140"/>
      <c r="NEH140"/>
      <c r="NEI140"/>
      <c r="NEJ140"/>
      <c r="NEK140"/>
      <c r="NEL140"/>
      <c r="NEM140"/>
      <c r="NEN140"/>
      <c r="NEO140"/>
      <c r="NEP140"/>
      <c r="NEQ140"/>
      <c r="NER140"/>
      <c r="NES140"/>
      <c r="NET140"/>
      <c r="NEU140"/>
      <c r="NEV140"/>
      <c r="NEW140"/>
      <c r="NEX140"/>
      <c r="NEY140"/>
      <c r="NEZ140"/>
      <c r="NFA140"/>
      <c r="NFB140"/>
      <c r="NFC140"/>
      <c r="NFD140"/>
      <c r="NFE140"/>
      <c r="NFF140"/>
      <c r="NFG140"/>
      <c r="NFH140"/>
      <c r="NFI140"/>
      <c r="NFJ140"/>
      <c r="NFK140"/>
      <c r="NFL140"/>
      <c r="NFM140"/>
      <c r="NFN140"/>
      <c r="NFO140"/>
      <c r="NFP140"/>
      <c r="NFQ140"/>
      <c r="NFR140"/>
      <c r="NFS140"/>
      <c r="NFT140"/>
      <c r="NFU140"/>
      <c r="NFV140"/>
      <c r="NFW140"/>
      <c r="NFX140"/>
      <c r="NFY140"/>
      <c r="NFZ140"/>
      <c r="NGA140"/>
      <c r="NGB140"/>
      <c r="NGC140"/>
      <c r="NGD140"/>
      <c r="NGE140"/>
      <c r="NGF140"/>
      <c r="NGG140"/>
      <c r="NGH140"/>
      <c r="NGI140"/>
      <c r="NGJ140"/>
      <c r="NGK140"/>
      <c r="NGL140"/>
      <c r="NGM140"/>
      <c r="NGN140"/>
      <c r="NGO140"/>
      <c r="NGP140"/>
      <c r="NGQ140"/>
      <c r="NGR140"/>
      <c r="NGS140"/>
      <c r="NGT140"/>
      <c r="NGU140"/>
      <c r="NGV140"/>
      <c r="NGW140"/>
      <c r="NGX140"/>
      <c r="NGY140"/>
      <c r="NGZ140"/>
      <c r="NHA140"/>
      <c r="NHB140"/>
      <c r="NHC140"/>
      <c r="NHD140"/>
      <c r="NHE140"/>
      <c r="NHF140"/>
      <c r="NHG140"/>
      <c r="NHH140"/>
      <c r="NHI140"/>
      <c r="NHJ140"/>
      <c r="NHK140"/>
      <c r="NHL140"/>
      <c r="NHM140"/>
      <c r="NHN140"/>
      <c r="NHO140"/>
      <c r="NHP140"/>
      <c r="NHQ140"/>
      <c r="NHR140"/>
      <c r="NHS140"/>
      <c r="NHT140"/>
      <c r="NHU140"/>
      <c r="NHV140"/>
      <c r="NHW140"/>
      <c r="NHX140"/>
      <c r="NHY140"/>
      <c r="NHZ140"/>
      <c r="NIA140"/>
      <c r="NIB140"/>
      <c r="NIC140"/>
      <c r="NID140"/>
      <c r="NIE140"/>
      <c r="NIF140"/>
      <c r="NIG140"/>
      <c r="NIH140"/>
      <c r="NII140"/>
      <c r="NIJ140"/>
      <c r="NIK140"/>
      <c r="NIL140"/>
      <c r="NIM140"/>
      <c r="NIN140"/>
      <c r="NIO140"/>
      <c r="NIP140"/>
      <c r="NIQ140"/>
      <c r="NIR140"/>
      <c r="NIS140"/>
      <c r="NIT140"/>
      <c r="NIU140"/>
      <c r="NIV140"/>
      <c r="NIW140"/>
      <c r="NIX140"/>
      <c r="NIY140"/>
      <c r="NIZ140"/>
      <c r="NJA140"/>
      <c r="NJB140"/>
      <c r="NJC140"/>
      <c r="NJD140"/>
      <c r="NJE140"/>
      <c r="NJF140"/>
      <c r="NJG140"/>
      <c r="NJH140"/>
      <c r="NJI140"/>
      <c r="NJJ140"/>
      <c r="NJK140"/>
      <c r="NJL140"/>
      <c r="NJM140"/>
      <c r="NJN140"/>
      <c r="NJO140"/>
      <c r="NJP140"/>
      <c r="NJQ140"/>
      <c r="NJR140"/>
      <c r="NJS140"/>
      <c r="NJT140"/>
      <c r="NJU140"/>
      <c r="NJV140"/>
      <c r="NJW140"/>
      <c r="NJX140"/>
      <c r="NJY140"/>
      <c r="NJZ140"/>
      <c r="NKA140"/>
      <c r="NKB140"/>
      <c r="NKC140"/>
      <c r="NKD140"/>
      <c r="NKE140"/>
      <c r="NKF140"/>
      <c r="NKG140"/>
      <c r="NKH140"/>
      <c r="NKI140"/>
      <c r="NKJ140"/>
      <c r="NKK140"/>
      <c r="NKL140"/>
      <c r="NKM140"/>
      <c r="NKN140"/>
      <c r="NKO140"/>
      <c r="NKP140"/>
      <c r="NKQ140"/>
      <c r="NKR140"/>
      <c r="NKS140"/>
      <c r="NKT140"/>
      <c r="NKU140"/>
      <c r="NKV140"/>
      <c r="NKW140"/>
      <c r="NKX140"/>
      <c r="NKY140"/>
      <c r="NKZ140"/>
      <c r="NLA140"/>
      <c r="NLB140"/>
      <c r="NLC140"/>
      <c r="NLD140"/>
      <c r="NLE140"/>
      <c r="NLF140"/>
      <c r="NLG140"/>
      <c r="NLH140"/>
      <c r="NLI140"/>
      <c r="NLJ140"/>
      <c r="NLK140"/>
      <c r="NLL140"/>
      <c r="NLM140"/>
      <c r="NLN140"/>
      <c r="NLO140"/>
      <c r="NLP140"/>
      <c r="NLQ140"/>
      <c r="NLR140"/>
      <c r="NLS140"/>
      <c r="NLT140"/>
      <c r="NLU140"/>
      <c r="NLV140"/>
      <c r="NLW140"/>
      <c r="NLX140"/>
      <c r="NLY140"/>
      <c r="NLZ140"/>
      <c r="NMA140"/>
      <c r="NMB140"/>
      <c r="NMC140"/>
      <c r="NMD140"/>
      <c r="NME140"/>
      <c r="NMF140"/>
      <c r="NMG140"/>
      <c r="NMH140"/>
      <c r="NMI140"/>
      <c r="NMJ140"/>
      <c r="NMK140"/>
      <c r="NML140"/>
      <c r="NMM140"/>
      <c r="NMN140"/>
      <c r="NMO140"/>
      <c r="NMP140"/>
      <c r="NMQ140"/>
      <c r="NMR140"/>
      <c r="NMS140"/>
      <c r="NMT140"/>
      <c r="NMU140"/>
      <c r="NMV140"/>
      <c r="NMW140"/>
      <c r="NMX140"/>
      <c r="NMY140"/>
      <c r="NMZ140"/>
      <c r="NNA140"/>
      <c r="NNB140"/>
      <c r="NNC140"/>
      <c r="NND140"/>
      <c r="NNE140"/>
      <c r="NNF140"/>
      <c r="NNG140"/>
      <c r="NNH140"/>
      <c r="NNI140"/>
      <c r="NNJ140"/>
      <c r="NNK140"/>
      <c r="NNL140"/>
      <c r="NNM140"/>
      <c r="NNN140"/>
      <c r="NNO140"/>
      <c r="NNP140"/>
      <c r="NNQ140"/>
      <c r="NNR140"/>
      <c r="NNS140"/>
      <c r="NNT140"/>
      <c r="NNU140"/>
      <c r="NNV140"/>
      <c r="NNW140"/>
      <c r="NNX140"/>
      <c r="NNY140"/>
      <c r="NNZ140"/>
      <c r="NOA140"/>
      <c r="NOB140"/>
      <c r="NOC140"/>
      <c r="NOD140"/>
      <c r="NOE140"/>
      <c r="NOF140"/>
      <c r="NOG140"/>
      <c r="NOH140"/>
      <c r="NOI140"/>
      <c r="NOJ140"/>
      <c r="NOK140"/>
      <c r="NOL140"/>
      <c r="NOM140"/>
      <c r="NON140"/>
      <c r="NOO140"/>
      <c r="NOP140"/>
      <c r="NOQ140"/>
      <c r="NOR140"/>
      <c r="NOS140"/>
      <c r="NOT140"/>
      <c r="NOU140"/>
      <c r="NOV140"/>
      <c r="NOW140"/>
      <c r="NOX140"/>
      <c r="NOY140"/>
      <c r="NOZ140"/>
      <c r="NPA140"/>
      <c r="NPB140"/>
      <c r="NPC140"/>
      <c r="NPD140"/>
      <c r="NPE140"/>
      <c r="NPF140"/>
      <c r="NPG140"/>
      <c r="NPH140"/>
      <c r="NPI140"/>
      <c r="NPJ140"/>
      <c r="NPK140"/>
      <c r="NPL140"/>
      <c r="NPM140"/>
      <c r="NPN140"/>
      <c r="NPO140"/>
      <c r="NPP140"/>
      <c r="NPQ140"/>
      <c r="NPR140"/>
      <c r="NPS140"/>
      <c r="NPT140"/>
      <c r="NPU140"/>
      <c r="NPV140"/>
      <c r="NPW140"/>
      <c r="NPX140"/>
      <c r="NPY140"/>
      <c r="NPZ140"/>
      <c r="NQA140"/>
      <c r="NQB140"/>
      <c r="NQC140"/>
      <c r="NQD140"/>
      <c r="NQE140"/>
      <c r="NQF140"/>
      <c r="NQG140"/>
      <c r="NQH140"/>
      <c r="NQI140"/>
      <c r="NQJ140"/>
      <c r="NQK140"/>
      <c r="NQL140"/>
      <c r="NQM140"/>
      <c r="NQN140"/>
      <c r="NQO140"/>
      <c r="NQP140"/>
      <c r="NQQ140"/>
      <c r="NQR140"/>
      <c r="NQS140"/>
      <c r="NQT140"/>
      <c r="NQU140"/>
      <c r="NQV140"/>
      <c r="NQW140"/>
      <c r="NQX140"/>
      <c r="NQY140"/>
      <c r="NQZ140"/>
      <c r="NRA140"/>
      <c r="NRB140"/>
      <c r="NRC140"/>
      <c r="NRD140"/>
      <c r="NRE140"/>
      <c r="NRF140"/>
      <c r="NRG140"/>
      <c r="NRH140"/>
      <c r="NRI140"/>
      <c r="NRJ140"/>
      <c r="NRK140"/>
      <c r="NRL140"/>
      <c r="NRM140"/>
      <c r="NRN140"/>
      <c r="NRO140"/>
      <c r="NRP140"/>
      <c r="NRQ140"/>
      <c r="NRR140"/>
      <c r="NRS140"/>
      <c r="NRT140"/>
      <c r="NRU140"/>
      <c r="NRV140"/>
      <c r="NRW140"/>
      <c r="NRX140"/>
      <c r="NRY140"/>
      <c r="NRZ140"/>
      <c r="NSA140"/>
      <c r="NSB140"/>
      <c r="NSC140"/>
      <c r="NSD140"/>
      <c r="NSE140"/>
      <c r="NSF140"/>
      <c r="NSG140"/>
      <c r="NSH140"/>
      <c r="NSI140"/>
      <c r="NSJ140"/>
      <c r="NSK140"/>
      <c r="NSL140"/>
      <c r="NSM140"/>
      <c r="NSN140"/>
      <c r="NSO140"/>
      <c r="NSP140"/>
      <c r="NSQ140"/>
      <c r="NSR140"/>
      <c r="NSS140"/>
      <c r="NST140"/>
      <c r="NSU140"/>
      <c r="NSV140"/>
      <c r="NSW140"/>
      <c r="NSX140"/>
      <c r="NSY140"/>
      <c r="NSZ140"/>
      <c r="NTA140"/>
      <c r="NTB140"/>
      <c r="NTC140"/>
      <c r="NTD140"/>
      <c r="NTE140"/>
      <c r="NTF140"/>
      <c r="NTG140"/>
      <c r="NTH140"/>
      <c r="NTI140"/>
      <c r="NTJ140"/>
      <c r="NTK140"/>
      <c r="NTL140"/>
      <c r="NTM140"/>
      <c r="NTN140"/>
      <c r="NTO140"/>
      <c r="NTP140"/>
      <c r="NTQ140"/>
      <c r="NTR140"/>
      <c r="NTS140"/>
      <c r="NTT140"/>
      <c r="NTU140"/>
      <c r="NTV140"/>
      <c r="NTW140"/>
      <c r="NTX140"/>
      <c r="NTY140"/>
      <c r="NTZ140"/>
      <c r="NUA140"/>
      <c r="NUB140"/>
      <c r="NUC140"/>
      <c r="NUD140"/>
      <c r="NUE140"/>
      <c r="NUF140"/>
      <c r="NUG140"/>
      <c r="NUH140"/>
      <c r="NUI140"/>
      <c r="NUJ140"/>
      <c r="NUK140"/>
      <c r="NUL140"/>
      <c r="NUM140"/>
      <c r="NUN140"/>
      <c r="NUO140"/>
      <c r="NUP140"/>
      <c r="NUQ140"/>
      <c r="NUR140"/>
      <c r="NUS140"/>
      <c r="NUT140"/>
      <c r="NUU140"/>
      <c r="NUV140"/>
      <c r="NUW140"/>
      <c r="NUX140"/>
      <c r="NUY140"/>
      <c r="NUZ140"/>
      <c r="NVA140"/>
      <c r="NVB140"/>
      <c r="NVC140"/>
      <c r="NVD140"/>
      <c r="NVE140"/>
      <c r="NVF140"/>
      <c r="NVG140"/>
      <c r="NVH140"/>
      <c r="NVI140"/>
      <c r="NVJ140"/>
      <c r="NVK140"/>
      <c r="NVL140"/>
      <c r="NVM140"/>
      <c r="NVN140"/>
      <c r="NVO140"/>
      <c r="NVP140"/>
      <c r="NVQ140"/>
      <c r="NVR140"/>
      <c r="NVS140"/>
      <c r="NVT140"/>
      <c r="NVU140"/>
      <c r="NVV140"/>
      <c r="NVW140"/>
      <c r="NVX140"/>
      <c r="NVY140"/>
      <c r="NVZ140"/>
      <c r="NWA140"/>
      <c r="NWB140"/>
      <c r="NWC140"/>
      <c r="NWD140"/>
      <c r="NWE140"/>
      <c r="NWF140"/>
      <c r="NWG140"/>
      <c r="NWH140"/>
      <c r="NWI140"/>
      <c r="NWJ140"/>
      <c r="NWK140"/>
      <c r="NWL140"/>
      <c r="NWM140"/>
      <c r="NWN140"/>
      <c r="NWO140"/>
      <c r="NWP140"/>
      <c r="NWQ140"/>
      <c r="NWR140"/>
      <c r="NWS140"/>
      <c r="NWT140"/>
      <c r="NWU140"/>
      <c r="NWV140"/>
      <c r="NWW140"/>
      <c r="NWX140"/>
      <c r="NWY140"/>
      <c r="NWZ140"/>
      <c r="NXA140"/>
      <c r="NXB140"/>
      <c r="NXC140"/>
      <c r="NXD140"/>
      <c r="NXE140"/>
      <c r="NXF140"/>
      <c r="NXG140"/>
      <c r="NXH140"/>
      <c r="NXI140"/>
      <c r="NXJ140"/>
      <c r="NXK140"/>
      <c r="NXL140"/>
      <c r="NXM140"/>
      <c r="NXN140"/>
      <c r="NXO140"/>
      <c r="NXP140"/>
      <c r="NXQ140"/>
      <c r="NXR140"/>
      <c r="NXS140"/>
      <c r="NXT140"/>
      <c r="NXU140"/>
      <c r="NXV140"/>
      <c r="NXW140"/>
      <c r="NXX140"/>
      <c r="NXY140"/>
      <c r="NXZ140"/>
      <c r="NYA140"/>
      <c r="NYB140"/>
      <c r="NYC140"/>
      <c r="NYD140"/>
      <c r="NYE140"/>
      <c r="NYF140"/>
      <c r="NYG140"/>
      <c r="NYH140"/>
      <c r="NYI140"/>
      <c r="NYJ140"/>
      <c r="NYK140"/>
      <c r="NYL140"/>
      <c r="NYM140"/>
      <c r="NYN140"/>
      <c r="NYO140"/>
      <c r="NYP140"/>
      <c r="NYQ140"/>
      <c r="NYR140"/>
      <c r="NYS140"/>
      <c r="NYT140"/>
      <c r="NYU140"/>
      <c r="NYV140"/>
      <c r="NYW140"/>
      <c r="NYX140"/>
      <c r="NYY140"/>
      <c r="NYZ140"/>
      <c r="NZA140"/>
      <c r="NZB140"/>
      <c r="NZC140"/>
      <c r="NZD140"/>
      <c r="NZE140"/>
      <c r="NZF140"/>
      <c r="NZG140"/>
      <c r="NZH140"/>
      <c r="NZI140"/>
      <c r="NZJ140"/>
      <c r="NZK140"/>
      <c r="NZL140"/>
      <c r="NZM140"/>
      <c r="NZN140"/>
      <c r="NZO140"/>
      <c r="NZP140"/>
      <c r="NZQ140"/>
      <c r="NZR140"/>
      <c r="NZS140"/>
      <c r="NZT140"/>
      <c r="NZU140"/>
      <c r="NZV140"/>
      <c r="NZW140"/>
      <c r="NZX140"/>
      <c r="NZY140"/>
      <c r="NZZ140"/>
      <c r="OAA140"/>
      <c r="OAB140"/>
      <c r="OAC140"/>
      <c r="OAD140"/>
      <c r="OAE140"/>
      <c r="OAF140"/>
      <c r="OAG140"/>
      <c r="OAH140"/>
      <c r="OAI140"/>
      <c r="OAJ140"/>
      <c r="OAK140"/>
      <c r="OAL140"/>
      <c r="OAM140"/>
      <c r="OAN140"/>
      <c r="OAO140"/>
      <c r="OAP140"/>
      <c r="OAQ140"/>
      <c r="OAR140"/>
      <c r="OAS140"/>
      <c r="OAT140"/>
      <c r="OAU140"/>
      <c r="OAV140"/>
      <c r="OAW140"/>
      <c r="OAX140"/>
      <c r="OAY140"/>
      <c r="OAZ140"/>
      <c r="OBA140"/>
      <c r="OBB140"/>
      <c r="OBC140"/>
      <c r="OBD140"/>
      <c r="OBE140"/>
      <c r="OBF140"/>
      <c r="OBG140"/>
      <c r="OBH140"/>
      <c r="OBI140"/>
      <c r="OBJ140"/>
      <c r="OBK140"/>
      <c r="OBL140"/>
      <c r="OBM140"/>
      <c r="OBN140"/>
      <c r="OBO140"/>
      <c r="OBP140"/>
      <c r="OBQ140"/>
      <c r="OBR140"/>
      <c r="OBS140"/>
      <c r="OBT140"/>
      <c r="OBU140"/>
      <c r="OBV140"/>
      <c r="OBW140"/>
      <c r="OBX140"/>
      <c r="OBY140"/>
      <c r="OBZ140"/>
      <c r="OCA140"/>
      <c r="OCB140"/>
      <c r="OCC140"/>
      <c r="OCD140"/>
      <c r="OCE140"/>
      <c r="OCF140"/>
      <c r="OCG140"/>
      <c r="OCH140"/>
      <c r="OCI140"/>
      <c r="OCJ140"/>
      <c r="OCK140"/>
      <c r="OCL140"/>
      <c r="OCM140"/>
      <c r="OCN140"/>
      <c r="OCO140"/>
      <c r="OCP140"/>
      <c r="OCQ140"/>
      <c r="OCR140"/>
      <c r="OCS140"/>
      <c r="OCT140"/>
      <c r="OCU140"/>
      <c r="OCV140"/>
      <c r="OCW140"/>
      <c r="OCX140"/>
      <c r="OCY140"/>
      <c r="OCZ140"/>
      <c r="ODA140"/>
      <c r="ODB140"/>
      <c r="ODC140"/>
      <c r="ODD140"/>
      <c r="ODE140"/>
      <c r="ODF140"/>
      <c r="ODG140"/>
      <c r="ODH140"/>
      <c r="ODI140"/>
      <c r="ODJ140"/>
      <c r="ODK140"/>
      <c r="ODL140"/>
      <c r="ODM140"/>
      <c r="ODN140"/>
      <c r="ODO140"/>
      <c r="ODP140"/>
      <c r="ODQ140"/>
      <c r="ODR140"/>
      <c r="ODS140"/>
      <c r="ODT140"/>
      <c r="ODU140"/>
      <c r="ODV140"/>
      <c r="ODW140"/>
      <c r="ODX140"/>
      <c r="ODY140"/>
      <c r="ODZ140"/>
      <c r="OEA140"/>
      <c r="OEB140"/>
      <c r="OEC140"/>
      <c r="OED140"/>
      <c r="OEE140"/>
      <c r="OEF140"/>
      <c r="OEG140"/>
      <c r="OEH140"/>
      <c r="OEI140"/>
      <c r="OEJ140"/>
      <c r="OEK140"/>
      <c r="OEL140"/>
      <c r="OEM140"/>
      <c r="OEN140"/>
      <c r="OEO140"/>
      <c r="OEP140"/>
      <c r="OEQ140"/>
      <c r="OER140"/>
      <c r="OES140"/>
      <c r="OET140"/>
      <c r="OEU140"/>
      <c r="OEV140"/>
      <c r="OEW140"/>
      <c r="OEX140"/>
      <c r="OEY140"/>
      <c r="OEZ140"/>
      <c r="OFA140"/>
      <c r="OFB140"/>
      <c r="OFC140"/>
      <c r="OFD140"/>
      <c r="OFE140"/>
      <c r="OFF140"/>
      <c r="OFG140"/>
      <c r="OFH140"/>
      <c r="OFI140"/>
      <c r="OFJ140"/>
      <c r="OFK140"/>
      <c r="OFL140"/>
      <c r="OFM140"/>
      <c r="OFN140"/>
      <c r="OFO140"/>
      <c r="OFP140"/>
      <c r="OFQ140"/>
      <c r="OFR140"/>
      <c r="OFS140"/>
      <c r="OFT140"/>
      <c r="OFU140"/>
      <c r="OFV140"/>
      <c r="OFW140"/>
      <c r="OFX140"/>
      <c r="OFY140"/>
      <c r="OFZ140"/>
      <c r="OGA140"/>
      <c r="OGB140"/>
      <c r="OGC140"/>
      <c r="OGD140"/>
      <c r="OGE140"/>
      <c r="OGF140"/>
      <c r="OGG140"/>
      <c r="OGH140"/>
      <c r="OGI140"/>
      <c r="OGJ140"/>
      <c r="OGK140"/>
      <c r="OGL140"/>
      <c r="OGM140"/>
      <c r="OGN140"/>
      <c r="OGO140"/>
      <c r="OGP140"/>
      <c r="OGQ140"/>
      <c r="OGR140"/>
      <c r="OGS140"/>
      <c r="OGT140"/>
      <c r="OGU140"/>
      <c r="OGV140"/>
      <c r="OGW140"/>
      <c r="OGX140"/>
      <c r="OGY140"/>
      <c r="OGZ140"/>
      <c r="OHA140"/>
      <c r="OHB140"/>
      <c r="OHC140"/>
      <c r="OHD140"/>
      <c r="OHE140"/>
      <c r="OHF140"/>
      <c r="OHG140"/>
      <c r="OHH140"/>
      <c r="OHI140"/>
      <c r="OHJ140"/>
      <c r="OHK140"/>
      <c r="OHL140"/>
      <c r="OHM140"/>
      <c r="OHN140"/>
      <c r="OHO140"/>
      <c r="OHP140"/>
      <c r="OHQ140"/>
      <c r="OHR140"/>
      <c r="OHS140"/>
      <c r="OHT140"/>
      <c r="OHU140"/>
      <c r="OHV140"/>
      <c r="OHW140"/>
      <c r="OHX140"/>
      <c r="OHY140"/>
      <c r="OHZ140"/>
      <c r="OIA140"/>
      <c r="OIB140"/>
      <c r="OIC140"/>
      <c r="OID140"/>
      <c r="OIE140"/>
      <c r="OIF140"/>
      <c r="OIG140"/>
      <c r="OIH140"/>
      <c r="OII140"/>
      <c r="OIJ140"/>
      <c r="OIK140"/>
      <c r="OIL140"/>
      <c r="OIM140"/>
      <c r="OIN140"/>
      <c r="OIO140"/>
      <c r="OIP140"/>
      <c r="OIQ140"/>
      <c r="OIR140"/>
      <c r="OIS140"/>
      <c r="OIT140"/>
      <c r="OIU140"/>
      <c r="OIV140"/>
      <c r="OIW140"/>
      <c r="OIX140"/>
      <c r="OIY140"/>
      <c r="OIZ140"/>
      <c r="OJA140"/>
      <c r="OJB140"/>
      <c r="OJC140"/>
      <c r="OJD140"/>
      <c r="OJE140"/>
      <c r="OJF140"/>
      <c r="OJG140"/>
      <c r="OJH140"/>
      <c r="OJI140"/>
      <c r="OJJ140"/>
      <c r="OJK140"/>
      <c r="OJL140"/>
      <c r="OJM140"/>
      <c r="OJN140"/>
      <c r="OJO140"/>
      <c r="OJP140"/>
      <c r="OJQ140"/>
      <c r="OJR140"/>
      <c r="OJS140"/>
      <c r="OJT140"/>
      <c r="OJU140"/>
      <c r="OJV140"/>
      <c r="OJW140"/>
      <c r="OJX140"/>
      <c r="OJY140"/>
      <c r="OJZ140"/>
      <c r="OKA140"/>
      <c r="OKB140"/>
      <c r="OKC140"/>
      <c r="OKD140"/>
      <c r="OKE140"/>
      <c r="OKF140"/>
      <c r="OKG140"/>
      <c r="OKH140"/>
      <c r="OKI140"/>
      <c r="OKJ140"/>
      <c r="OKK140"/>
      <c r="OKL140"/>
      <c r="OKM140"/>
      <c r="OKN140"/>
      <c r="OKO140"/>
      <c r="OKP140"/>
      <c r="OKQ140"/>
      <c r="OKR140"/>
      <c r="OKS140"/>
      <c r="OKT140"/>
      <c r="OKU140"/>
      <c r="OKV140"/>
      <c r="OKW140"/>
      <c r="OKX140"/>
      <c r="OKY140"/>
      <c r="OKZ140"/>
      <c r="OLA140"/>
      <c r="OLB140"/>
      <c r="OLC140"/>
      <c r="OLD140"/>
      <c r="OLE140"/>
      <c r="OLF140"/>
      <c r="OLG140"/>
      <c r="OLH140"/>
      <c r="OLI140"/>
      <c r="OLJ140"/>
      <c r="OLK140"/>
      <c r="OLL140"/>
      <c r="OLM140"/>
      <c r="OLN140"/>
      <c r="OLO140"/>
      <c r="OLP140"/>
      <c r="OLQ140"/>
      <c r="OLR140"/>
      <c r="OLS140"/>
      <c r="OLT140"/>
      <c r="OLU140"/>
      <c r="OLV140"/>
      <c r="OLW140"/>
      <c r="OLX140"/>
      <c r="OLY140"/>
      <c r="OLZ140"/>
      <c r="OMA140"/>
      <c r="OMB140"/>
      <c r="OMC140"/>
      <c r="OMD140"/>
      <c r="OME140"/>
      <c r="OMF140"/>
      <c r="OMG140"/>
      <c r="OMH140"/>
      <c r="OMI140"/>
      <c r="OMJ140"/>
      <c r="OMK140"/>
      <c r="OML140"/>
      <c r="OMM140"/>
      <c r="OMN140"/>
      <c r="OMO140"/>
      <c r="OMP140"/>
      <c r="OMQ140"/>
      <c r="OMR140"/>
      <c r="OMS140"/>
      <c r="OMT140"/>
      <c r="OMU140"/>
      <c r="OMV140"/>
      <c r="OMW140"/>
      <c r="OMX140"/>
      <c r="OMY140"/>
      <c r="OMZ140"/>
      <c r="ONA140"/>
      <c r="ONB140"/>
      <c r="ONC140"/>
      <c r="OND140"/>
      <c r="ONE140"/>
      <c r="ONF140"/>
      <c r="ONG140"/>
      <c r="ONH140"/>
      <c r="ONI140"/>
      <c r="ONJ140"/>
      <c r="ONK140"/>
      <c r="ONL140"/>
      <c r="ONM140"/>
      <c r="ONN140"/>
      <c r="ONO140"/>
      <c r="ONP140"/>
      <c r="ONQ140"/>
      <c r="ONR140"/>
      <c r="ONS140"/>
      <c r="ONT140"/>
      <c r="ONU140"/>
      <c r="ONV140"/>
      <c r="ONW140"/>
      <c r="ONX140"/>
      <c r="ONY140"/>
      <c r="ONZ140"/>
      <c r="OOA140"/>
      <c r="OOB140"/>
      <c r="OOC140"/>
      <c r="OOD140"/>
      <c r="OOE140"/>
      <c r="OOF140"/>
      <c r="OOG140"/>
      <c r="OOH140"/>
      <c r="OOI140"/>
      <c r="OOJ140"/>
      <c r="OOK140"/>
      <c r="OOL140"/>
      <c r="OOM140"/>
      <c r="OON140"/>
      <c r="OOO140"/>
      <c r="OOP140"/>
      <c r="OOQ140"/>
      <c r="OOR140"/>
      <c r="OOS140"/>
      <c r="OOT140"/>
      <c r="OOU140"/>
      <c r="OOV140"/>
      <c r="OOW140"/>
      <c r="OOX140"/>
      <c r="OOY140"/>
      <c r="OOZ140"/>
      <c r="OPA140"/>
      <c r="OPB140"/>
      <c r="OPC140"/>
      <c r="OPD140"/>
      <c r="OPE140"/>
      <c r="OPF140"/>
      <c r="OPG140"/>
      <c r="OPH140"/>
      <c r="OPI140"/>
      <c r="OPJ140"/>
      <c r="OPK140"/>
      <c r="OPL140"/>
      <c r="OPM140"/>
      <c r="OPN140"/>
      <c r="OPO140"/>
      <c r="OPP140"/>
      <c r="OPQ140"/>
      <c r="OPR140"/>
      <c r="OPS140"/>
      <c r="OPT140"/>
      <c r="OPU140"/>
      <c r="OPV140"/>
      <c r="OPW140"/>
      <c r="OPX140"/>
      <c r="OPY140"/>
      <c r="OPZ140"/>
      <c r="OQA140"/>
      <c r="OQB140"/>
      <c r="OQC140"/>
      <c r="OQD140"/>
      <c r="OQE140"/>
      <c r="OQF140"/>
      <c r="OQG140"/>
      <c r="OQH140"/>
      <c r="OQI140"/>
      <c r="OQJ140"/>
      <c r="OQK140"/>
      <c r="OQL140"/>
      <c r="OQM140"/>
      <c r="OQN140"/>
      <c r="OQO140"/>
      <c r="OQP140"/>
      <c r="OQQ140"/>
      <c r="OQR140"/>
      <c r="OQS140"/>
      <c r="OQT140"/>
      <c r="OQU140"/>
      <c r="OQV140"/>
      <c r="OQW140"/>
      <c r="OQX140"/>
      <c r="OQY140"/>
      <c r="OQZ140"/>
      <c r="ORA140"/>
      <c r="ORB140"/>
      <c r="ORC140"/>
      <c r="ORD140"/>
      <c r="ORE140"/>
      <c r="ORF140"/>
      <c r="ORG140"/>
      <c r="ORH140"/>
      <c r="ORI140"/>
      <c r="ORJ140"/>
      <c r="ORK140"/>
      <c r="ORL140"/>
      <c r="ORM140"/>
      <c r="ORN140"/>
      <c r="ORO140"/>
      <c r="ORP140"/>
      <c r="ORQ140"/>
      <c r="ORR140"/>
      <c r="ORS140"/>
      <c r="ORT140"/>
      <c r="ORU140"/>
      <c r="ORV140"/>
      <c r="ORW140"/>
      <c r="ORX140"/>
      <c r="ORY140"/>
      <c r="ORZ140"/>
      <c r="OSA140"/>
      <c r="OSB140"/>
      <c r="OSC140"/>
      <c r="OSD140"/>
      <c r="OSE140"/>
      <c r="OSF140"/>
      <c r="OSG140"/>
      <c r="OSH140"/>
      <c r="OSI140"/>
      <c r="OSJ140"/>
      <c r="OSK140"/>
      <c r="OSL140"/>
      <c r="OSM140"/>
      <c r="OSN140"/>
      <c r="OSO140"/>
      <c r="OSP140"/>
      <c r="OSQ140"/>
      <c r="OSR140"/>
      <c r="OSS140"/>
      <c r="OST140"/>
      <c r="OSU140"/>
      <c r="OSV140"/>
      <c r="OSW140"/>
      <c r="OSX140"/>
      <c r="OSY140"/>
      <c r="OSZ140"/>
      <c r="OTA140"/>
      <c r="OTB140"/>
      <c r="OTC140"/>
      <c r="OTD140"/>
      <c r="OTE140"/>
      <c r="OTF140"/>
      <c r="OTG140"/>
      <c r="OTH140"/>
      <c r="OTI140"/>
      <c r="OTJ140"/>
      <c r="OTK140"/>
      <c r="OTL140"/>
      <c r="OTM140"/>
      <c r="OTN140"/>
      <c r="OTO140"/>
      <c r="OTP140"/>
      <c r="OTQ140"/>
      <c r="OTR140"/>
      <c r="OTS140"/>
      <c r="OTT140"/>
      <c r="OTU140"/>
      <c r="OTV140"/>
      <c r="OTW140"/>
      <c r="OTX140"/>
      <c r="OTY140"/>
      <c r="OTZ140"/>
      <c r="OUA140"/>
      <c r="OUB140"/>
      <c r="OUC140"/>
      <c r="OUD140"/>
      <c r="OUE140"/>
      <c r="OUF140"/>
      <c r="OUG140"/>
      <c r="OUH140"/>
      <c r="OUI140"/>
      <c r="OUJ140"/>
      <c r="OUK140"/>
      <c r="OUL140"/>
      <c r="OUM140"/>
      <c r="OUN140"/>
      <c r="OUO140"/>
      <c r="OUP140"/>
      <c r="OUQ140"/>
      <c r="OUR140"/>
      <c r="OUS140"/>
      <c r="OUT140"/>
      <c r="OUU140"/>
      <c r="OUV140"/>
      <c r="OUW140"/>
      <c r="OUX140"/>
      <c r="OUY140"/>
      <c r="OUZ140"/>
      <c r="OVA140"/>
      <c r="OVB140"/>
      <c r="OVC140"/>
      <c r="OVD140"/>
      <c r="OVE140"/>
      <c r="OVF140"/>
      <c r="OVG140"/>
      <c r="OVH140"/>
      <c r="OVI140"/>
      <c r="OVJ140"/>
      <c r="OVK140"/>
      <c r="OVL140"/>
      <c r="OVM140"/>
      <c r="OVN140"/>
      <c r="OVO140"/>
      <c r="OVP140"/>
      <c r="OVQ140"/>
      <c r="OVR140"/>
      <c r="OVS140"/>
      <c r="OVT140"/>
      <c r="OVU140"/>
      <c r="OVV140"/>
      <c r="OVW140"/>
      <c r="OVX140"/>
      <c r="OVY140"/>
      <c r="OVZ140"/>
      <c r="OWA140"/>
      <c r="OWB140"/>
      <c r="OWC140"/>
      <c r="OWD140"/>
      <c r="OWE140"/>
      <c r="OWF140"/>
      <c r="OWG140"/>
      <c r="OWH140"/>
      <c r="OWI140"/>
      <c r="OWJ140"/>
      <c r="OWK140"/>
      <c r="OWL140"/>
      <c r="OWM140"/>
      <c r="OWN140"/>
      <c r="OWO140"/>
      <c r="OWP140"/>
      <c r="OWQ140"/>
      <c r="OWR140"/>
      <c r="OWS140"/>
      <c r="OWT140"/>
      <c r="OWU140"/>
      <c r="OWV140"/>
      <c r="OWW140"/>
      <c r="OWX140"/>
      <c r="OWY140"/>
      <c r="OWZ140"/>
      <c r="OXA140"/>
      <c r="OXB140"/>
      <c r="OXC140"/>
      <c r="OXD140"/>
      <c r="OXE140"/>
      <c r="OXF140"/>
      <c r="OXG140"/>
      <c r="OXH140"/>
      <c r="OXI140"/>
      <c r="OXJ140"/>
      <c r="OXK140"/>
      <c r="OXL140"/>
      <c r="OXM140"/>
      <c r="OXN140"/>
      <c r="OXO140"/>
      <c r="OXP140"/>
      <c r="OXQ140"/>
      <c r="OXR140"/>
      <c r="OXS140"/>
      <c r="OXT140"/>
      <c r="OXU140"/>
      <c r="OXV140"/>
      <c r="OXW140"/>
      <c r="OXX140"/>
      <c r="OXY140"/>
      <c r="OXZ140"/>
      <c r="OYA140"/>
      <c r="OYB140"/>
      <c r="OYC140"/>
      <c r="OYD140"/>
      <c r="OYE140"/>
      <c r="OYF140"/>
      <c r="OYG140"/>
      <c r="OYH140"/>
      <c r="OYI140"/>
      <c r="OYJ140"/>
      <c r="OYK140"/>
      <c r="OYL140"/>
      <c r="OYM140"/>
      <c r="OYN140"/>
      <c r="OYO140"/>
      <c r="OYP140"/>
      <c r="OYQ140"/>
      <c r="OYR140"/>
      <c r="OYS140"/>
      <c r="OYT140"/>
      <c r="OYU140"/>
      <c r="OYV140"/>
      <c r="OYW140"/>
      <c r="OYX140"/>
      <c r="OYY140"/>
      <c r="OYZ140"/>
      <c r="OZA140"/>
      <c r="OZB140"/>
      <c r="OZC140"/>
      <c r="OZD140"/>
      <c r="OZE140"/>
      <c r="OZF140"/>
      <c r="OZG140"/>
      <c r="OZH140"/>
      <c r="OZI140"/>
      <c r="OZJ140"/>
      <c r="OZK140"/>
      <c r="OZL140"/>
      <c r="OZM140"/>
      <c r="OZN140"/>
      <c r="OZO140"/>
      <c r="OZP140"/>
      <c r="OZQ140"/>
      <c r="OZR140"/>
      <c r="OZS140"/>
      <c r="OZT140"/>
      <c r="OZU140"/>
      <c r="OZV140"/>
      <c r="OZW140"/>
      <c r="OZX140"/>
      <c r="OZY140"/>
      <c r="OZZ140"/>
      <c r="PAA140"/>
      <c r="PAB140"/>
      <c r="PAC140"/>
      <c r="PAD140"/>
      <c r="PAE140"/>
      <c r="PAF140"/>
      <c r="PAG140"/>
      <c r="PAH140"/>
      <c r="PAI140"/>
      <c r="PAJ140"/>
      <c r="PAK140"/>
      <c r="PAL140"/>
      <c r="PAM140"/>
      <c r="PAN140"/>
      <c r="PAO140"/>
      <c r="PAP140"/>
      <c r="PAQ140"/>
      <c r="PAR140"/>
      <c r="PAS140"/>
      <c r="PAT140"/>
      <c r="PAU140"/>
      <c r="PAV140"/>
      <c r="PAW140"/>
      <c r="PAX140"/>
      <c r="PAY140"/>
      <c r="PAZ140"/>
      <c r="PBA140"/>
      <c r="PBB140"/>
      <c r="PBC140"/>
      <c r="PBD140"/>
      <c r="PBE140"/>
      <c r="PBF140"/>
      <c r="PBG140"/>
      <c r="PBH140"/>
      <c r="PBI140"/>
      <c r="PBJ140"/>
      <c r="PBK140"/>
      <c r="PBL140"/>
      <c r="PBM140"/>
      <c r="PBN140"/>
      <c r="PBO140"/>
      <c r="PBP140"/>
      <c r="PBQ140"/>
      <c r="PBR140"/>
      <c r="PBS140"/>
      <c r="PBT140"/>
      <c r="PBU140"/>
      <c r="PBV140"/>
      <c r="PBW140"/>
      <c r="PBX140"/>
      <c r="PBY140"/>
      <c r="PBZ140"/>
      <c r="PCA140"/>
      <c r="PCB140"/>
      <c r="PCC140"/>
      <c r="PCD140"/>
      <c r="PCE140"/>
      <c r="PCF140"/>
      <c r="PCG140"/>
      <c r="PCH140"/>
      <c r="PCI140"/>
      <c r="PCJ140"/>
      <c r="PCK140"/>
      <c r="PCL140"/>
      <c r="PCM140"/>
      <c r="PCN140"/>
      <c r="PCO140"/>
      <c r="PCP140"/>
      <c r="PCQ140"/>
      <c r="PCR140"/>
      <c r="PCS140"/>
      <c r="PCT140"/>
      <c r="PCU140"/>
      <c r="PCV140"/>
      <c r="PCW140"/>
      <c r="PCX140"/>
      <c r="PCY140"/>
      <c r="PCZ140"/>
      <c r="PDA140"/>
      <c r="PDB140"/>
      <c r="PDC140"/>
      <c r="PDD140"/>
      <c r="PDE140"/>
      <c r="PDF140"/>
      <c r="PDG140"/>
      <c r="PDH140"/>
      <c r="PDI140"/>
      <c r="PDJ140"/>
      <c r="PDK140"/>
      <c r="PDL140"/>
      <c r="PDM140"/>
      <c r="PDN140"/>
      <c r="PDO140"/>
      <c r="PDP140"/>
      <c r="PDQ140"/>
      <c r="PDR140"/>
      <c r="PDS140"/>
      <c r="PDT140"/>
      <c r="PDU140"/>
      <c r="PDV140"/>
      <c r="PDW140"/>
      <c r="PDX140"/>
      <c r="PDY140"/>
      <c r="PDZ140"/>
      <c r="PEA140"/>
      <c r="PEB140"/>
      <c r="PEC140"/>
      <c r="PED140"/>
      <c r="PEE140"/>
      <c r="PEF140"/>
      <c r="PEG140"/>
      <c r="PEH140"/>
      <c r="PEI140"/>
      <c r="PEJ140"/>
      <c r="PEK140"/>
      <c r="PEL140"/>
      <c r="PEM140"/>
      <c r="PEN140"/>
      <c r="PEO140"/>
      <c r="PEP140"/>
      <c r="PEQ140"/>
      <c r="PER140"/>
      <c r="PES140"/>
      <c r="PET140"/>
      <c r="PEU140"/>
      <c r="PEV140"/>
      <c r="PEW140"/>
      <c r="PEX140"/>
      <c r="PEY140"/>
      <c r="PEZ140"/>
      <c r="PFA140"/>
      <c r="PFB140"/>
      <c r="PFC140"/>
      <c r="PFD140"/>
      <c r="PFE140"/>
      <c r="PFF140"/>
      <c r="PFG140"/>
      <c r="PFH140"/>
      <c r="PFI140"/>
      <c r="PFJ140"/>
      <c r="PFK140"/>
      <c r="PFL140"/>
      <c r="PFM140"/>
      <c r="PFN140"/>
      <c r="PFO140"/>
      <c r="PFP140"/>
      <c r="PFQ140"/>
      <c r="PFR140"/>
      <c r="PFS140"/>
      <c r="PFT140"/>
      <c r="PFU140"/>
      <c r="PFV140"/>
      <c r="PFW140"/>
      <c r="PFX140"/>
      <c r="PFY140"/>
      <c r="PFZ140"/>
      <c r="PGA140"/>
      <c r="PGB140"/>
      <c r="PGC140"/>
      <c r="PGD140"/>
      <c r="PGE140"/>
      <c r="PGF140"/>
      <c r="PGG140"/>
      <c r="PGH140"/>
      <c r="PGI140"/>
      <c r="PGJ140"/>
      <c r="PGK140"/>
      <c r="PGL140"/>
      <c r="PGM140"/>
      <c r="PGN140"/>
      <c r="PGO140"/>
      <c r="PGP140"/>
      <c r="PGQ140"/>
      <c r="PGR140"/>
      <c r="PGS140"/>
      <c r="PGT140"/>
      <c r="PGU140"/>
      <c r="PGV140"/>
      <c r="PGW140"/>
      <c r="PGX140"/>
      <c r="PGY140"/>
      <c r="PGZ140"/>
      <c r="PHA140"/>
      <c r="PHB140"/>
      <c r="PHC140"/>
      <c r="PHD140"/>
      <c r="PHE140"/>
      <c r="PHF140"/>
      <c r="PHG140"/>
      <c r="PHH140"/>
      <c r="PHI140"/>
      <c r="PHJ140"/>
      <c r="PHK140"/>
      <c r="PHL140"/>
      <c r="PHM140"/>
      <c r="PHN140"/>
      <c r="PHO140"/>
      <c r="PHP140"/>
      <c r="PHQ140"/>
      <c r="PHR140"/>
      <c r="PHS140"/>
      <c r="PHT140"/>
      <c r="PHU140"/>
      <c r="PHV140"/>
      <c r="PHW140"/>
      <c r="PHX140"/>
      <c r="PHY140"/>
      <c r="PHZ140"/>
      <c r="PIA140"/>
      <c r="PIB140"/>
      <c r="PIC140"/>
      <c r="PID140"/>
      <c r="PIE140"/>
      <c r="PIF140"/>
      <c r="PIG140"/>
      <c r="PIH140"/>
      <c r="PII140"/>
      <c r="PIJ140"/>
      <c r="PIK140"/>
      <c r="PIL140"/>
      <c r="PIM140"/>
      <c r="PIN140"/>
      <c r="PIO140"/>
      <c r="PIP140"/>
      <c r="PIQ140"/>
      <c r="PIR140"/>
      <c r="PIS140"/>
      <c r="PIT140"/>
      <c r="PIU140"/>
      <c r="PIV140"/>
      <c r="PIW140"/>
      <c r="PIX140"/>
      <c r="PIY140"/>
      <c r="PIZ140"/>
      <c r="PJA140"/>
      <c r="PJB140"/>
      <c r="PJC140"/>
      <c r="PJD140"/>
      <c r="PJE140"/>
      <c r="PJF140"/>
      <c r="PJG140"/>
      <c r="PJH140"/>
      <c r="PJI140"/>
      <c r="PJJ140"/>
      <c r="PJK140"/>
      <c r="PJL140"/>
      <c r="PJM140"/>
      <c r="PJN140"/>
      <c r="PJO140"/>
      <c r="PJP140"/>
      <c r="PJQ140"/>
      <c r="PJR140"/>
      <c r="PJS140"/>
      <c r="PJT140"/>
      <c r="PJU140"/>
      <c r="PJV140"/>
      <c r="PJW140"/>
      <c r="PJX140"/>
      <c r="PJY140"/>
      <c r="PJZ140"/>
      <c r="PKA140"/>
      <c r="PKB140"/>
      <c r="PKC140"/>
      <c r="PKD140"/>
      <c r="PKE140"/>
      <c r="PKF140"/>
      <c r="PKG140"/>
      <c r="PKH140"/>
      <c r="PKI140"/>
      <c r="PKJ140"/>
      <c r="PKK140"/>
      <c r="PKL140"/>
      <c r="PKM140"/>
      <c r="PKN140"/>
      <c r="PKO140"/>
      <c r="PKP140"/>
      <c r="PKQ140"/>
      <c r="PKR140"/>
      <c r="PKS140"/>
      <c r="PKT140"/>
      <c r="PKU140"/>
      <c r="PKV140"/>
      <c r="PKW140"/>
      <c r="PKX140"/>
      <c r="PKY140"/>
      <c r="PKZ140"/>
      <c r="PLA140"/>
      <c r="PLB140"/>
      <c r="PLC140"/>
      <c r="PLD140"/>
      <c r="PLE140"/>
      <c r="PLF140"/>
      <c r="PLG140"/>
      <c r="PLH140"/>
      <c r="PLI140"/>
      <c r="PLJ140"/>
      <c r="PLK140"/>
      <c r="PLL140"/>
      <c r="PLM140"/>
      <c r="PLN140"/>
      <c r="PLO140"/>
      <c r="PLP140"/>
      <c r="PLQ140"/>
      <c r="PLR140"/>
      <c r="PLS140"/>
      <c r="PLT140"/>
      <c r="PLU140"/>
      <c r="PLV140"/>
      <c r="PLW140"/>
      <c r="PLX140"/>
      <c r="PLY140"/>
      <c r="PLZ140"/>
      <c r="PMA140"/>
      <c r="PMB140"/>
      <c r="PMC140"/>
      <c r="PMD140"/>
      <c r="PME140"/>
      <c r="PMF140"/>
      <c r="PMG140"/>
      <c r="PMH140"/>
      <c r="PMI140"/>
      <c r="PMJ140"/>
      <c r="PMK140"/>
      <c r="PML140"/>
      <c r="PMM140"/>
      <c r="PMN140"/>
      <c r="PMO140"/>
      <c r="PMP140"/>
      <c r="PMQ140"/>
      <c r="PMR140"/>
      <c r="PMS140"/>
      <c r="PMT140"/>
      <c r="PMU140"/>
      <c r="PMV140"/>
      <c r="PMW140"/>
      <c r="PMX140"/>
      <c r="PMY140"/>
      <c r="PMZ140"/>
      <c r="PNA140"/>
      <c r="PNB140"/>
      <c r="PNC140"/>
      <c r="PND140"/>
      <c r="PNE140"/>
      <c r="PNF140"/>
      <c r="PNG140"/>
      <c r="PNH140"/>
      <c r="PNI140"/>
      <c r="PNJ140"/>
      <c r="PNK140"/>
      <c r="PNL140"/>
      <c r="PNM140"/>
      <c r="PNN140"/>
      <c r="PNO140"/>
      <c r="PNP140"/>
      <c r="PNQ140"/>
      <c r="PNR140"/>
      <c r="PNS140"/>
      <c r="PNT140"/>
      <c r="PNU140"/>
      <c r="PNV140"/>
      <c r="PNW140"/>
      <c r="PNX140"/>
      <c r="PNY140"/>
      <c r="PNZ140"/>
      <c r="POA140"/>
      <c r="POB140"/>
      <c r="POC140"/>
      <c r="POD140"/>
      <c r="POE140"/>
      <c r="POF140"/>
      <c r="POG140"/>
      <c r="POH140"/>
      <c r="POI140"/>
      <c r="POJ140"/>
      <c r="POK140"/>
      <c r="POL140"/>
      <c r="POM140"/>
      <c r="PON140"/>
      <c r="POO140"/>
      <c r="POP140"/>
      <c r="POQ140"/>
      <c r="POR140"/>
      <c r="POS140"/>
      <c r="POT140"/>
      <c r="POU140"/>
      <c r="POV140"/>
      <c r="POW140"/>
      <c r="POX140"/>
      <c r="POY140"/>
      <c r="POZ140"/>
      <c r="PPA140"/>
      <c r="PPB140"/>
      <c r="PPC140"/>
      <c r="PPD140"/>
      <c r="PPE140"/>
      <c r="PPF140"/>
      <c r="PPG140"/>
      <c r="PPH140"/>
      <c r="PPI140"/>
      <c r="PPJ140"/>
      <c r="PPK140"/>
      <c r="PPL140"/>
      <c r="PPM140"/>
      <c r="PPN140"/>
      <c r="PPO140"/>
      <c r="PPP140"/>
      <c r="PPQ140"/>
      <c r="PPR140"/>
      <c r="PPS140"/>
      <c r="PPT140"/>
      <c r="PPU140"/>
      <c r="PPV140"/>
      <c r="PPW140"/>
      <c r="PPX140"/>
      <c r="PPY140"/>
      <c r="PPZ140"/>
      <c r="PQA140"/>
      <c r="PQB140"/>
      <c r="PQC140"/>
      <c r="PQD140"/>
      <c r="PQE140"/>
      <c r="PQF140"/>
      <c r="PQG140"/>
      <c r="PQH140"/>
      <c r="PQI140"/>
      <c r="PQJ140"/>
      <c r="PQK140"/>
      <c r="PQL140"/>
      <c r="PQM140"/>
      <c r="PQN140"/>
      <c r="PQO140"/>
      <c r="PQP140"/>
      <c r="PQQ140"/>
      <c r="PQR140"/>
      <c r="PQS140"/>
      <c r="PQT140"/>
      <c r="PQU140"/>
      <c r="PQV140"/>
      <c r="PQW140"/>
      <c r="PQX140"/>
      <c r="PQY140"/>
      <c r="PQZ140"/>
      <c r="PRA140"/>
      <c r="PRB140"/>
      <c r="PRC140"/>
      <c r="PRD140"/>
      <c r="PRE140"/>
      <c r="PRF140"/>
      <c r="PRG140"/>
      <c r="PRH140"/>
      <c r="PRI140"/>
      <c r="PRJ140"/>
      <c r="PRK140"/>
      <c r="PRL140"/>
      <c r="PRM140"/>
      <c r="PRN140"/>
      <c r="PRO140"/>
      <c r="PRP140"/>
      <c r="PRQ140"/>
      <c r="PRR140"/>
      <c r="PRS140"/>
      <c r="PRT140"/>
      <c r="PRU140"/>
      <c r="PRV140"/>
      <c r="PRW140"/>
      <c r="PRX140"/>
      <c r="PRY140"/>
      <c r="PRZ140"/>
      <c r="PSA140"/>
      <c r="PSB140"/>
      <c r="PSC140"/>
      <c r="PSD140"/>
      <c r="PSE140"/>
      <c r="PSF140"/>
      <c r="PSG140"/>
      <c r="PSH140"/>
      <c r="PSI140"/>
      <c r="PSJ140"/>
      <c r="PSK140"/>
      <c r="PSL140"/>
      <c r="PSM140"/>
      <c r="PSN140"/>
      <c r="PSO140"/>
      <c r="PSP140"/>
      <c r="PSQ140"/>
      <c r="PSR140"/>
      <c r="PSS140"/>
      <c r="PST140"/>
      <c r="PSU140"/>
      <c r="PSV140"/>
      <c r="PSW140"/>
      <c r="PSX140"/>
      <c r="PSY140"/>
      <c r="PSZ140"/>
      <c r="PTA140"/>
      <c r="PTB140"/>
      <c r="PTC140"/>
      <c r="PTD140"/>
      <c r="PTE140"/>
      <c r="PTF140"/>
      <c r="PTG140"/>
      <c r="PTH140"/>
      <c r="PTI140"/>
      <c r="PTJ140"/>
      <c r="PTK140"/>
      <c r="PTL140"/>
      <c r="PTM140"/>
      <c r="PTN140"/>
      <c r="PTO140"/>
      <c r="PTP140"/>
      <c r="PTQ140"/>
      <c r="PTR140"/>
      <c r="PTS140"/>
      <c r="PTT140"/>
      <c r="PTU140"/>
      <c r="PTV140"/>
      <c r="PTW140"/>
      <c r="PTX140"/>
      <c r="PTY140"/>
      <c r="PTZ140"/>
      <c r="PUA140"/>
      <c r="PUB140"/>
      <c r="PUC140"/>
      <c r="PUD140"/>
      <c r="PUE140"/>
      <c r="PUF140"/>
      <c r="PUG140"/>
      <c r="PUH140"/>
      <c r="PUI140"/>
      <c r="PUJ140"/>
      <c r="PUK140"/>
      <c r="PUL140"/>
      <c r="PUM140"/>
      <c r="PUN140"/>
      <c r="PUO140"/>
      <c r="PUP140"/>
      <c r="PUQ140"/>
      <c r="PUR140"/>
      <c r="PUS140"/>
      <c r="PUT140"/>
      <c r="PUU140"/>
      <c r="PUV140"/>
      <c r="PUW140"/>
      <c r="PUX140"/>
      <c r="PUY140"/>
      <c r="PUZ140"/>
      <c r="PVA140"/>
      <c r="PVB140"/>
      <c r="PVC140"/>
      <c r="PVD140"/>
      <c r="PVE140"/>
      <c r="PVF140"/>
      <c r="PVG140"/>
      <c r="PVH140"/>
      <c r="PVI140"/>
      <c r="PVJ140"/>
      <c r="PVK140"/>
      <c r="PVL140"/>
      <c r="PVM140"/>
      <c r="PVN140"/>
      <c r="PVO140"/>
      <c r="PVP140"/>
      <c r="PVQ140"/>
      <c r="PVR140"/>
      <c r="PVS140"/>
      <c r="PVT140"/>
      <c r="PVU140"/>
      <c r="PVV140"/>
      <c r="PVW140"/>
      <c r="PVX140"/>
      <c r="PVY140"/>
      <c r="PVZ140"/>
      <c r="PWA140"/>
      <c r="PWB140"/>
      <c r="PWC140"/>
      <c r="PWD140"/>
      <c r="PWE140"/>
      <c r="PWF140"/>
      <c r="PWG140"/>
      <c r="PWH140"/>
      <c r="PWI140"/>
      <c r="PWJ140"/>
      <c r="PWK140"/>
      <c r="PWL140"/>
      <c r="PWM140"/>
      <c r="PWN140"/>
      <c r="PWO140"/>
      <c r="PWP140"/>
      <c r="PWQ140"/>
      <c r="PWR140"/>
      <c r="PWS140"/>
      <c r="PWT140"/>
      <c r="PWU140"/>
      <c r="PWV140"/>
      <c r="PWW140"/>
      <c r="PWX140"/>
      <c r="PWY140"/>
      <c r="PWZ140"/>
      <c r="PXA140"/>
      <c r="PXB140"/>
      <c r="PXC140"/>
      <c r="PXD140"/>
      <c r="PXE140"/>
      <c r="PXF140"/>
      <c r="PXG140"/>
      <c r="PXH140"/>
      <c r="PXI140"/>
      <c r="PXJ140"/>
      <c r="PXK140"/>
      <c r="PXL140"/>
      <c r="PXM140"/>
      <c r="PXN140"/>
      <c r="PXO140"/>
      <c r="PXP140"/>
      <c r="PXQ140"/>
      <c r="PXR140"/>
      <c r="PXS140"/>
      <c r="PXT140"/>
      <c r="PXU140"/>
      <c r="PXV140"/>
      <c r="PXW140"/>
      <c r="PXX140"/>
      <c r="PXY140"/>
      <c r="PXZ140"/>
      <c r="PYA140"/>
      <c r="PYB140"/>
      <c r="PYC140"/>
      <c r="PYD140"/>
      <c r="PYE140"/>
      <c r="PYF140"/>
      <c r="PYG140"/>
      <c r="PYH140"/>
      <c r="PYI140"/>
      <c r="PYJ140"/>
      <c r="PYK140"/>
      <c r="PYL140"/>
      <c r="PYM140"/>
      <c r="PYN140"/>
      <c r="PYO140"/>
      <c r="PYP140"/>
      <c r="PYQ140"/>
      <c r="PYR140"/>
      <c r="PYS140"/>
      <c r="PYT140"/>
      <c r="PYU140"/>
      <c r="PYV140"/>
      <c r="PYW140"/>
      <c r="PYX140"/>
      <c r="PYY140"/>
      <c r="PYZ140"/>
      <c r="PZA140"/>
      <c r="PZB140"/>
      <c r="PZC140"/>
      <c r="PZD140"/>
      <c r="PZE140"/>
      <c r="PZF140"/>
      <c r="PZG140"/>
      <c r="PZH140"/>
      <c r="PZI140"/>
      <c r="PZJ140"/>
      <c r="PZK140"/>
      <c r="PZL140"/>
      <c r="PZM140"/>
      <c r="PZN140"/>
      <c r="PZO140"/>
      <c r="PZP140"/>
      <c r="PZQ140"/>
      <c r="PZR140"/>
      <c r="PZS140"/>
      <c r="PZT140"/>
      <c r="PZU140"/>
      <c r="PZV140"/>
      <c r="PZW140"/>
      <c r="PZX140"/>
      <c r="PZY140"/>
      <c r="PZZ140"/>
      <c r="QAA140"/>
      <c r="QAB140"/>
      <c r="QAC140"/>
      <c r="QAD140"/>
      <c r="QAE140"/>
      <c r="QAF140"/>
      <c r="QAG140"/>
      <c r="QAH140"/>
      <c r="QAI140"/>
      <c r="QAJ140"/>
      <c r="QAK140"/>
      <c r="QAL140"/>
      <c r="QAM140"/>
      <c r="QAN140"/>
      <c r="QAO140"/>
      <c r="QAP140"/>
      <c r="QAQ140"/>
      <c r="QAR140"/>
      <c r="QAS140"/>
      <c r="QAT140"/>
      <c r="QAU140"/>
      <c r="QAV140"/>
      <c r="QAW140"/>
      <c r="QAX140"/>
      <c r="QAY140"/>
      <c r="QAZ140"/>
      <c r="QBA140"/>
      <c r="QBB140"/>
      <c r="QBC140"/>
      <c r="QBD140"/>
      <c r="QBE140"/>
      <c r="QBF140"/>
      <c r="QBG140"/>
      <c r="QBH140"/>
      <c r="QBI140"/>
      <c r="QBJ140"/>
      <c r="QBK140"/>
      <c r="QBL140"/>
      <c r="QBM140"/>
      <c r="QBN140"/>
      <c r="QBO140"/>
      <c r="QBP140"/>
      <c r="QBQ140"/>
      <c r="QBR140"/>
      <c r="QBS140"/>
      <c r="QBT140"/>
      <c r="QBU140"/>
      <c r="QBV140"/>
      <c r="QBW140"/>
      <c r="QBX140"/>
      <c r="QBY140"/>
      <c r="QBZ140"/>
      <c r="QCA140"/>
      <c r="QCB140"/>
      <c r="QCC140"/>
      <c r="QCD140"/>
      <c r="QCE140"/>
      <c r="QCF140"/>
      <c r="QCG140"/>
      <c r="QCH140"/>
      <c r="QCI140"/>
      <c r="QCJ140"/>
      <c r="QCK140"/>
      <c r="QCL140"/>
      <c r="QCM140"/>
      <c r="QCN140"/>
      <c r="QCO140"/>
      <c r="QCP140"/>
      <c r="QCQ140"/>
      <c r="QCR140"/>
      <c r="QCS140"/>
      <c r="QCT140"/>
      <c r="QCU140"/>
      <c r="QCV140"/>
      <c r="QCW140"/>
      <c r="QCX140"/>
      <c r="QCY140"/>
      <c r="QCZ140"/>
      <c r="QDA140"/>
      <c r="QDB140"/>
      <c r="QDC140"/>
      <c r="QDD140"/>
      <c r="QDE140"/>
      <c r="QDF140"/>
      <c r="QDG140"/>
      <c r="QDH140"/>
      <c r="QDI140"/>
      <c r="QDJ140"/>
      <c r="QDK140"/>
      <c r="QDL140"/>
      <c r="QDM140"/>
      <c r="QDN140"/>
      <c r="QDO140"/>
      <c r="QDP140"/>
      <c r="QDQ140"/>
      <c r="QDR140"/>
      <c r="QDS140"/>
      <c r="QDT140"/>
      <c r="QDU140"/>
      <c r="QDV140"/>
      <c r="QDW140"/>
      <c r="QDX140"/>
      <c r="QDY140"/>
      <c r="QDZ140"/>
      <c r="QEA140"/>
      <c r="QEB140"/>
      <c r="QEC140"/>
      <c r="QED140"/>
      <c r="QEE140"/>
      <c r="QEF140"/>
      <c r="QEG140"/>
      <c r="QEH140"/>
      <c r="QEI140"/>
      <c r="QEJ140"/>
      <c r="QEK140"/>
      <c r="QEL140"/>
      <c r="QEM140"/>
      <c r="QEN140"/>
      <c r="QEO140"/>
      <c r="QEP140"/>
      <c r="QEQ140"/>
      <c r="QER140"/>
      <c r="QES140"/>
      <c r="QET140"/>
      <c r="QEU140"/>
      <c r="QEV140"/>
      <c r="QEW140"/>
      <c r="QEX140"/>
      <c r="QEY140"/>
      <c r="QEZ140"/>
      <c r="QFA140"/>
      <c r="QFB140"/>
      <c r="QFC140"/>
      <c r="QFD140"/>
      <c r="QFE140"/>
      <c r="QFF140"/>
      <c r="QFG140"/>
      <c r="QFH140"/>
      <c r="QFI140"/>
      <c r="QFJ140"/>
      <c r="QFK140"/>
      <c r="QFL140"/>
      <c r="QFM140"/>
      <c r="QFN140"/>
      <c r="QFO140"/>
      <c r="QFP140"/>
      <c r="QFQ140"/>
      <c r="QFR140"/>
      <c r="QFS140"/>
      <c r="QFT140"/>
      <c r="QFU140"/>
      <c r="QFV140"/>
      <c r="QFW140"/>
      <c r="QFX140"/>
      <c r="QFY140"/>
      <c r="QFZ140"/>
      <c r="QGA140"/>
      <c r="QGB140"/>
      <c r="QGC140"/>
      <c r="QGD140"/>
      <c r="QGE140"/>
      <c r="QGF140"/>
      <c r="QGG140"/>
      <c r="QGH140"/>
      <c r="QGI140"/>
      <c r="QGJ140"/>
      <c r="QGK140"/>
      <c r="QGL140"/>
      <c r="QGM140"/>
      <c r="QGN140"/>
      <c r="QGO140"/>
      <c r="QGP140"/>
      <c r="QGQ140"/>
      <c r="QGR140"/>
      <c r="QGS140"/>
      <c r="QGT140"/>
      <c r="QGU140"/>
      <c r="QGV140"/>
      <c r="QGW140"/>
      <c r="QGX140"/>
      <c r="QGY140"/>
      <c r="QGZ140"/>
      <c r="QHA140"/>
      <c r="QHB140"/>
      <c r="QHC140"/>
      <c r="QHD140"/>
      <c r="QHE140"/>
      <c r="QHF140"/>
      <c r="QHG140"/>
      <c r="QHH140"/>
      <c r="QHI140"/>
      <c r="QHJ140"/>
      <c r="QHK140"/>
      <c r="QHL140"/>
      <c r="QHM140"/>
      <c r="QHN140"/>
      <c r="QHO140"/>
      <c r="QHP140"/>
      <c r="QHQ140"/>
      <c r="QHR140"/>
      <c r="QHS140"/>
      <c r="QHT140"/>
      <c r="QHU140"/>
      <c r="QHV140"/>
      <c r="QHW140"/>
      <c r="QHX140"/>
      <c r="QHY140"/>
      <c r="QHZ140"/>
      <c r="QIA140"/>
      <c r="QIB140"/>
      <c r="QIC140"/>
      <c r="QID140"/>
      <c r="QIE140"/>
      <c r="QIF140"/>
      <c r="QIG140"/>
      <c r="QIH140"/>
      <c r="QII140"/>
      <c r="QIJ140"/>
      <c r="QIK140"/>
      <c r="QIL140"/>
      <c r="QIM140"/>
      <c r="QIN140"/>
      <c r="QIO140"/>
      <c r="QIP140"/>
      <c r="QIQ140"/>
      <c r="QIR140"/>
      <c r="QIS140"/>
      <c r="QIT140"/>
      <c r="QIU140"/>
      <c r="QIV140"/>
      <c r="QIW140"/>
      <c r="QIX140"/>
      <c r="QIY140"/>
      <c r="QIZ140"/>
      <c r="QJA140"/>
      <c r="QJB140"/>
      <c r="QJC140"/>
      <c r="QJD140"/>
      <c r="QJE140"/>
      <c r="QJF140"/>
      <c r="QJG140"/>
      <c r="QJH140"/>
      <c r="QJI140"/>
      <c r="QJJ140"/>
      <c r="QJK140"/>
      <c r="QJL140"/>
      <c r="QJM140"/>
      <c r="QJN140"/>
      <c r="QJO140"/>
      <c r="QJP140"/>
      <c r="QJQ140"/>
      <c r="QJR140"/>
      <c r="QJS140"/>
      <c r="QJT140"/>
      <c r="QJU140"/>
      <c r="QJV140"/>
      <c r="QJW140"/>
      <c r="QJX140"/>
      <c r="QJY140"/>
      <c r="QJZ140"/>
      <c r="QKA140"/>
      <c r="QKB140"/>
      <c r="QKC140"/>
      <c r="QKD140"/>
      <c r="QKE140"/>
      <c r="QKF140"/>
      <c r="QKG140"/>
      <c r="QKH140"/>
      <c r="QKI140"/>
      <c r="QKJ140"/>
      <c r="QKK140"/>
      <c r="QKL140"/>
      <c r="QKM140"/>
      <c r="QKN140"/>
      <c r="QKO140"/>
      <c r="QKP140"/>
      <c r="QKQ140"/>
      <c r="QKR140"/>
      <c r="QKS140"/>
      <c r="QKT140"/>
      <c r="QKU140"/>
      <c r="QKV140"/>
      <c r="QKW140"/>
      <c r="QKX140"/>
      <c r="QKY140"/>
      <c r="QKZ140"/>
      <c r="QLA140"/>
      <c r="QLB140"/>
      <c r="QLC140"/>
      <c r="QLD140"/>
      <c r="QLE140"/>
      <c r="QLF140"/>
      <c r="QLG140"/>
      <c r="QLH140"/>
      <c r="QLI140"/>
      <c r="QLJ140"/>
      <c r="QLK140"/>
      <c r="QLL140"/>
      <c r="QLM140"/>
      <c r="QLN140"/>
      <c r="QLO140"/>
      <c r="QLP140"/>
      <c r="QLQ140"/>
      <c r="QLR140"/>
      <c r="QLS140"/>
      <c r="QLT140"/>
      <c r="QLU140"/>
      <c r="QLV140"/>
      <c r="QLW140"/>
      <c r="QLX140"/>
      <c r="QLY140"/>
      <c r="QLZ140"/>
      <c r="QMA140"/>
      <c r="QMB140"/>
      <c r="QMC140"/>
      <c r="QMD140"/>
      <c r="QME140"/>
      <c r="QMF140"/>
      <c r="QMG140"/>
      <c r="QMH140"/>
      <c r="QMI140"/>
      <c r="QMJ140"/>
      <c r="QMK140"/>
      <c r="QML140"/>
      <c r="QMM140"/>
      <c r="QMN140"/>
      <c r="QMO140"/>
      <c r="QMP140"/>
      <c r="QMQ140"/>
      <c r="QMR140"/>
      <c r="QMS140"/>
      <c r="QMT140"/>
      <c r="QMU140"/>
      <c r="QMV140"/>
      <c r="QMW140"/>
      <c r="QMX140"/>
      <c r="QMY140"/>
      <c r="QMZ140"/>
      <c r="QNA140"/>
      <c r="QNB140"/>
      <c r="QNC140"/>
      <c r="QND140"/>
      <c r="QNE140"/>
      <c r="QNF140"/>
      <c r="QNG140"/>
      <c r="QNH140"/>
      <c r="QNI140"/>
      <c r="QNJ140"/>
      <c r="QNK140"/>
      <c r="QNL140"/>
      <c r="QNM140"/>
      <c r="QNN140"/>
      <c r="QNO140"/>
      <c r="QNP140"/>
      <c r="QNQ140"/>
      <c r="QNR140"/>
      <c r="QNS140"/>
      <c r="QNT140"/>
      <c r="QNU140"/>
      <c r="QNV140"/>
      <c r="QNW140"/>
      <c r="QNX140"/>
      <c r="QNY140"/>
      <c r="QNZ140"/>
      <c r="QOA140"/>
      <c r="QOB140"/>
      <c r="QOC140"/>
      <c r="QOD140"/>
      <c r="QOE140"/>
      <c r="QOF140"/>
      <c r="QOG140"/>
      <c r="QOH140"/>
      <c r="QOI140"/>
      <c r="QOJ140"/>
      <c r="QOK140"/>
      <c r="QOL140"/>
      <c r="QOM140"/>
      <c r="QON140"/>
      <c r="QOO140"/>
      <c r="QOP140"/>
      <c r="QOQ140"/>
      <c r="QOR140"/>
      <c r="QOS140"/>
      <c r="QOT140"/>
      <c r="QOU140"/>
      <c r="QOV140"/>
      <c r="QOW140"/>
      <c r="QOX140"/>
      <c r="QOY140"/>
      <c r="QOZ140"/>
      <c r="QPA140"/>
      <c r="QPB140"/>
      <c r="QPC140"/>
      <c r="QPD140"/>
      <c r="QPE140"/>
      <c r="QPF140"/>
      <c r="QPG140"/>
      <c r="QPH140"/>
      <c r="QPI140"/>
      <c r="QPJ140"/>
      <c r="QPK140"/>
      <c r="QPL140"/>
      <c r="QPM140"/>
      <c r="QPN140"/>
      <c r="QPO140"/>
      <c r="QPP140"/>
      <c r="QPQ140"/>
      <c r="QPR140"/>
      <c r="QPS140"/>
      <c r="QPT140"/>
      <c r="QPU140"/>
      <c r="QPV140"/>
      <c r="QPW140"/>
      <c r="QPX140"/>
      <c r="QPY140"/>
      <c r="QPZ140"/>
      <c r="QQA140"/>
      <c r="QQB140"/>
      <c r="QQC140"/>
      <c r="QQD140"/>
      <c r="QQE140"/>
      <c r="QQF140"/>
      <c r="QQG140"/>
      <c r="QQH140"/>
      <c r="QQI140"/>
      <c r="QQJ140"/>
      <c r="QQK140"/>
      <c r="QQL140"/>
      <c r="QQM140"/>
      <c r="QQN140"/>
      <c r="QQO140"/>
      <c r="QQP140"/>
      <c r="QQQ140"/>
      <c r="QQR140"/>
      <c r="QQS140"/>
      <c r="QQT140"/>
      <c r="QQU140"/>
      <c r="QQV140"/>
      <c r="QQW140"/>
      <c r="QQX140"/>
      <c r="QQY140"/>
      <c r="QQZ140"/>
      <c r="QRA140"/>
      <c r="QRB140"/>
      <c r="QRC140"/>
      <c r="QRD140"/>
      <c r="QRE140"/>
      <c r="QRF140"/>
      <c r="QRG140"/>
      <c r="QRH140"/>
      <c r="QRI140"/>
      <c r="QRJ140"/>
      <c r="QRK140"/>
      <c r="QRL140"/>
      <c r="QRM140"/>
      <c r="QRN140"/>
      <c r="QRO140"/>
      <c r="QRP140"/>
      <c r="QRQ140"/>
      <c r="QRR140"/>
      <c r="QRS140"/>
      <c r="QRT140"/>
      <c r="QRU140"/>
      <c r="QRV140"/>
      <c r="QRW140"/>
      <c r="QRX140"/>
      <c r="QRY140"/>
      <c r="QRZ140"/>
      <c r="QSA140"/>
      <c r="QSB140"/>
      <c r="QSC140"/>
      <c r="QSD140"/>
      <c r="QSE140"/>
      <c r="QSF140"/>
      <c r="QSG140"/>
      <c r="QSH140"/>
      <c r="QSI140"/>
      <c r="QSJ140"/>
      <c r="QSK140"/>
      <c r="QSL140"/>
      <c r="QSM140"/>
      <c r="QSN140"/>
      <c r="QSO140"/>
      <c r="QSP140"/>
      <c r="QSQ140"/>
      <c r="QSR140"/>
      <c r="QSS140"/>
      <c r="QST140"/>
      <c r="QSU140"/>
      <c r="QSV140"/>
      <c r="QSW140"/>
      <c r="QSX140"/>
      <c r="QSY140"/>
      <c r="QSZ140"/>
      <c r="QTA140"/>
      <c r="QTB140"/>
      <c r="QTC140"/>
      <c r="QTD140"/>
      <c r="QTE140"/>
      <c r="QTF140"/>
      <c r="QTG140"/>
      <c r="QTH140"/>
      <c r="QTI140"/>
      <c r="QTJ140"/>
      <c r="QTK140"/>
      <c r="QTL140"/>
      <c r="QTM140"/>
      <c r="QTN140"/>
      <c r="QTO140"/>
      <c r="QTP140"/>
      <c r="QTQ140"/>
      <c r="QTR140"/>
      <c r="QTS140"/>
      <c r="QTT140"/>
      <c r="QTU140"/>
      <c r="QTV140"/>
      <c r="QTW140"/>
      <c r="QTX140"/>
      <c r="QTY140"/>
      <c r="QTZ140"/>
      <c r="QUA140"/>
      <c r="QUB140"/>
      <c r="QUC140"/>
      <c r="QUD140"/>
      <c r="QUE140"/>
      <c r="QUF140"/>
      <c r="QUG140"/>
      <c r="QUH140"/>
      <c r="QUI140"/>
      <c r="QUJ140"/>
      <c r="QUK140"/>
      <c r="QUL140"/>
      <c r="QUM140"/>
      <c r="QUN140"/>
      <c r="QUO140"/>
      <c r="QUP140"/>
      <c r="QUQ140"/>
      <c r="QUR140"/>
      <c r="QUS140"/>
      <c r="QUT140"/>
      <c r="QUU140"/>
      <c r="QUV140"/>
      <c r="QUW140"/>
      <c r="QUX140"/>
      <c r="QUY140"/>
      <c r="QUZ140"/>
      <c r="QVA140"/>
      <c r="QVB140"/>
      <c r="QVC140"/>
      <c r="QVD140"/>
      <c r="QVE140"/>
      <c r="QVF140"/>
      <c r="QVG140"/>
      <c r="QVH140"/>
      <c r="QVI140"/>
      <c r="QVJ140"/>
      <c r="QVK140"/>
      <c r="QVL140"/>
      <c r="QVM140"/>
      <c r="QVN140"/>
      <c r="QVO140"/>
      <c r="QVP140"/>
      <c r="QVQ140"/>
      <c r="QVR140"/>
      <c r="QVS140"/>
      <c r="QVT140"/>
      <c r="QVU140"/>
      <c r="QVV140"/>
      <c r="QVW140"/>
      <c r="QVX140"/>
      <c r="QVY140"/>
      <c r="QVZ140"/>
      <c r="QWA140"/>
      <c r="QWB140"/>
      <c r="QWC140"/>
      <c r="QWD140"/>
      <c r="QWE140"/>
      <c r="QWF140"/>
      <c r="QWG140"/>
      <c r="QWH140"/>
      <c r="QWI140"/>
      <c r="QWJ140"/>
      <c r="QWK140"/>
      <c r="QWL140"/>
      <c r="QWM140"/>
      <c r="QWN140"/>
      <c r="QWO140"/>
      <c r="QWP140"/>
      <c r="QWQ140"/>
      <c r="QWR140"/>
      <c r="QWS140"/>
      <c r="QWT140"/>
      <c r="QWU140"/>
      <c r="QWV140"/>
      <c r="QWW140"/>
      <c r="QWX140"/>
      <c r="QWY140"/>
      <c r="QWZ140"/>
      <c r="QXA140"/>
      <c r="QXB140"/>
      <c r="QXC140"/>
      <c r="QXD140"/>
      <c r="QXE140"/>
      <c r="QXF140"/>
      <c r="QXG140"/>
      <c r="QXH140"/>
      <c r="QXI140"/>
      <c r="QXJ140"/>
      <c r="QXK140"/>
      <c r="QXL140"/>
      <c r="QXM140"/>
      <c r="QXN140"/>
      <c r="QXO140"/>
      <c r="QXP140"/>
      <c r="QXQ140"/>
      <c r="QXR140"/>
      <c r="QXS140"/>
      <c r="QXT140"/>
      <c r="QXU140"/>
      <c r="QXV140"/>
      <c r="QXW140"/>
      <c r="QXX140"/>
      <c r="QXY140"/>
      <c r="QXZ140"/>
      <c r="QYA140"/>
      <c r="QYB140"/>
      <c r="QYC140"/>
      <c r="QYD140"/>
      <c r="QYE140"/>
      <c r="QYF140"/>
      <c r="QYG140"/>
      <c r="QYH140"/>
      <c r="QYI140"/>
      <c r="QYJ140"/>
      <c r="QYK140"/>
      <c r="QYL140"/>
      <c r="QYM140"/>
      <c r="QYN140"/>
      <c r="QYO140"/>
      <c r="QYP140"/>
      <c r="QYQ140"/>
      <c r="QYR140"/>
      <c r="QYS140"/>
      <c r="QYT140"/>
      <c r="QYU140"/>
      <c r="QYV140"/>
      <c r="QYW140"/>
      <c r="QYX140"/>
      <c r="QYY140"/>
      <c r="QYZ140"/>
      <c r="QZA140"/>
      <c r="QZB140"/>
      <c r="QZC140"/>
      <c r="QZD140"/>
      <c r="QZE140"/>
      <c r="QZF140"/>
      <c r="QZG140"/>
      <c r="QZH140"/>
      <c r="QZI140"/>
      <c r="QZJ140"/>
      <c r="QZK140"/>
      <c r="QZL140"/>
      <c r="QZM140"/>
      <c r="QZN140"/>
      <c r="QZO140"/>
      <c r="QZP140"/>
      <c r="QZQ140"/>
      <c r="QZR140"/>
      <c r="QZS140"/>
      <c r="QZT140"/>
      <c r="QZU140"/>
      <c r="QZV140"/>
      <c r="QZW140"/>
      <c r="QZX140"/>
      <c r="QZY140"/>
      <c r="QZZ140"/>
      <c r="RAA140"/>
      <c r="RAB140"/>
      <c r="RAC140"/>
      <c r="RAD140"/>
      <c r="RAE140"/>
      <c r="RAF140"/>
      <c r="RAG140"/>
      <c r="RAH140"/>
      <c r="RAI140"/>
      <c r="RAJ140"/>
      <c r="RAK140"/>
      <c r="RAL140"/>
      <c r="RAM140"/>
      <c r="RAN140"/>
      <c r="RAO140"/>
      <c r="RAP140"/>
      <c r="RAQ140"/>
      <c r="RAR140"/>
      <c r="RAS140"/>
      <c r="RAT140"/>
      <c r="RAU140"/>
      <c r="RAV140"/>
      <c r="RAW140"/>
      <c r="RAX140"/>
      <c r="RAY140"/>
      <c r="RAZ140"/>
      <c r="RBA140"/>
      <c r="RBB140"/>
      <c r="RBC140"/>
      <c r="RBD140"/>
      <c r="RBE140"/>
      <c r="RBF140"/>
      <c r="RBG140"/>
      <c r="RBH140"/>
      <c r="RBI140"/>
      <c r="RBJ140"/>
      <c r="RBK140"/>
      <c r="RBL140"/>
      <c r="RBM140"/>
      <c r="RBN140"/>
      <c r="RBO140"/>
      <c r="RBP140"/>
      <c r="RBQ140"/>
      <c r="RBR140"/>
      <c r="RBS140"/>
      <c r="RBT140"/>
      <c r="RBU140"/>
      <c r="RBV140"/>
      <c r="RBW140"/>
      <c r="RBX140"/>
      <c r="RBY140"/>
      <c r="RBZ140"/>
      <c r="RCA140"/>
      <c r="RCB140"/>
      <c r="RCC140"/>
      <c r="RCD140"/>
      <c r="RCE140"/>
      <c r="RCF140"/>
      <c r="RCG140"/>
      <c r="RCH140"/>
      <c r="RCI140"/>
      <c r="RCJ140"/>
      <c r="RCK140"/>
      <c r="RCL140"/>
      <c r="RCM140"/>
      <c r="RCN140"/>
      <c r="RCO140"/>
      <c r="RCP140"/>
      <c r="RCQ140"/>
      <c r="RCR140"/>
      <c r="RCS140"/>
      <c r="RCT140"/>
      <c r="RCU140"/>
      <c r="RCV140"/>
      <c r="RCW140"/>
      <c r="RCX140"/>
      <c r="RCY140"/>
      <c r="RCZ140"/>
      <c r="RDA140"/>
      <c r="RDB140"/>
      <c r="RDC140"/>
      <c r="RDD140"/>
      <c r="RDE140"/>
      <c r="RDF140"/>
      <c r="RDG140"/>
      <c r="RDH140"/>
      <c r="RDI140"/>
      <c r="RDJ140"/>
      <c r="RDK140"/>
      <c r="RDL140"/>
      <c r="RDM140"/>
      <c r="RDN140"/>
      <c r="RDO140"/>
      <c r="RDP140"/>
      <c r="RDQ140"/>
      <c r="RDR140"/>
      <c r="RDS140"/>
      <c r="RDT140"/>
      <c r="RDU140"/>
      <c r="RDV140"/>
      <c r="RDW140"/>
      <c r="RDX140"/>
      <c r="RDY140"/>
      <c r="RDZ140"/>
      <c r="REA140"/>
      <c r="REB140"/>
      <c r="REC140"/>
      <c r="RED140"/>
      <c r="REE140"/>
      <c r="REF140"/>
      <c r="REG140"/>
      <c r="REH140"/>
      <c r="REI140"/>
      <c r="REJ140"/>
      <c r="REK140"/>
      <c r="REL140"/>
      <c r="REM140"/>
      <c r="REN140"/>
      <c r="REO140"/>
      <c r="REP140"/>
      <c r="REQ140"/>
      <c r="RER140"/>
      <c r="RES140"/>
      <c r="RET140"/>
      <c r="REU140"/>
      <c r="REV140"/>
      <c r="REW140"/>
      <c r="REX140"/>
      <c r="REY140"/>
      <c r="REZ140"/>
      <c r="RFA140"/>
      <c r="RFB140"/>
      <c r="RFC140"/>
      <c r="RFD140"/>
      <c r="RFE140"/>
      <c r="RFF140"/>
      <c r="RFG140"/>
      <c r="RFH140"/>
      <c r="RFI140"/>
      <c r="RFJ140"/>
      <c r="RFK140"/>
      <c r="RFL140"/>
      <c r="RFM140"/>
      <c r="RFN140"/>
      <c r="RFO140"/>
      <c r="RFP140"/>
      <c r="RFQ140"/>
      <c r="RFR140"/>
      <c r="RFS140"/>
      <c r="RFT140"/>
      <c r="RFU140"/>
      <c r="RFV140"/>
      <c r="RFW140"/>
      <c r="RFX140"/>
      <c r="RFY140"/>
      <c r="RFZ140"/>
      <c r="RGA140"/>
      <c r="RGB140"/>
      <c r="RGC140"/>
      <c r="RGD140"/>
      <c r="RGE140"/>
      <c r="RGF140"/>
      <c r="RGG140"/>
      <c r="RGH140"/>
      <c r="RGI140"/>
      <c r="RGJ140"/>
      <c r="RGK140"/>
      <c r="RGL140"/>
      <c r="RGM140"/>
      <c r="RGN140"/>
      <c r="RGO140"/>
      <c r="RGP140"/>
      <c r="RGQ140"/>
      <c r="RGR140"/>
      <c r="RGS140"/>
      <c r="RGT140"/>
      <c r="RGU140"/>
      <c r="RGV140"/>
      <c r="RGW140"/>
      <c r="RGX140"/>
      <c r="RGY140"/>
      <c r="RGZ140"/>
      <c r="RHA140"/>
      <c r="RHB140"/>
      <c r="RHC140"/>
      <c r="RHD140"/>
      <c r="RHE140"/>
      <c r="RHF140"/>
      <c r="RHG140"/>
      <c r="RHH140"/>
      <c r="RHI140"/>
      <c r="RHJ140"/>
      <c r="RHK140"/>
      <c r="RHL140"/>
      <c r="RHM140"/>
      <c r="RHN140"/>
      <c r="RHO140"/>
      <c r="RHP140"/>
      <c r="RHQ140"/>
      <c r="RHR140"/>
      <c r="RHS140"/>
      <c r="RHT140"/>
      <c r="RHU140"/>
      <c r="RHV140"/>
      <c r="RHW140"/>
      <c r="RHX140"/>
      <c r="RHY140"/>
      <c r="RHZ140"/>
      <c r="RIA140"/>
      <c r="RIB140"/>
      <c r="RIC140"/>
      <c r="RID140"/>
      <c r="RIE140"/>
      <c r="RIF140"/>
      <c r="RIG140"/>
      <c r="RIH140"/>
      <c r="RII140"/>
      <c r="RIJ140"/>
      <c r="RIK140"/>
      <c r="RIL140"/>
      <c r="RIM140"/>
      <c r="RIN140"/>
      <c r="RIO140"/>
      <c r="RIP140"/>
      <c r="RIQ140"/>
      <c r="RIR140"/>
      <c r="RIS140"/>
      <c r="RIT140"/>
      <c r="RIU140"/>
      <c r="RIV140"/>
      <c r="RIW140"/>
      <c r="RIX140"/>
      <c r="RIY140"/>
      <c r="RIZ140"/>
      <c r="RJA140"/>
      <c r="RJB140"/>
      <c r="RJC140"/>
      <c r="RJD140"/>
      <c r="RJE140"/>
      <c r="RJF140"/>
      <c r="RJG140"/>
      <c r="RJH140"/>
      <c r="RJI140"/>
      <c r="RJJ140"/>
      <c r="RJK140"/>
      <c r="RJL140"/>
      <c r="RJM140"/>
      <c r="RJN140"/>
      <c r="RJO140"/>
      <c r="RJP140"/>
      <c r="RJQ140"/>
      <c r="RJR140"/>
      <c r="RJS140"/>
      <c r="RJT140"/>
      <c r="RJU140"/>
      <c r="RJV140"/>
      <c r="RJW140"/>
      <c r="RJX140"/>
      <c r="RJY140"/>
      <c r="RJZ140"/>
      <c r="RKA140"/>
      <c r="RKB140"/>
      <c r="RKC140"/>
      <c r="RKD140"/>
      <c r="RKE140"/>
      <c r="RKF140"/>
      <c r="RKG140"/>
      <c r="RKH140"/>
      <c r="RKI140"/>
      <c r="RKJ140"/>
      <c r="RKK140"/>
      <c r="RKL140"/>
      <c r="RKM140"/>
      <c r="RKN140"/>
      <c r="RKO140"/>
      <c r="RKP140"/>
      <c r="RKQ140"/>
      <c r="RKR140"/>
      <c r="RKS140"/>
      <c r="RKT140"/>
      <c r="RKU140"/>
      <c r="RKV140"/>
      <c r="RKW140"/>
      <c r="RKX140"/>
      <c r="RKY140"/>
      <c r="RKZ140"/>
      <c r="RLA140"/>
      <c r="RLB140"/>
      <c r="RLC140"/>
      <c r="RLD140"/>
      <c r="RLE140"/>
      <c r="RLF140"/>
      <c r="RLG140"/>
      <c r="RLH140"/>
      <c r="RLI140"/>
      <c r="RLJ140"/>
      <c r="RLK140"/>
      <c r="RLL140"/>
      <c r="RLM140"/>
      <c r="RLN140"/>
      <c r="RLO140"/>
      <c r="RLP140"/>
      <c r="RLQ140"/>
      <c r="RLR140"/>
      <c r="RLS140"/>
      <c r="RLT140"/>
      <c r="RLU140"/>
      <c r="RLV140"/>
      <c r="RLW140"/>
      <c r="RLX140"/>
      <c r="RLY140"/>
      <c r="RLZ140"/>
      <c r="RMA140"/>
      <c r="RMB140"/>
      <c r="RMC140"/>
      <c r="RMD140"/>
      <c r="RME140"/>
      <c r="RMF140"/>
      <c r="RMG140"/>
      <c r="RMH140"/>
      <c r="RMI140"/>
      <c r="RMJ140"/>
      <c r="RMK140"/>
      <c r="RML140"/>
      <c r="RMM140"/>
      <c r="RMN140"/>
      <c r="RMO140"/>
      <c r="RMP140"/>
      <c r="RMQ140"/>
      <c r="RMR140"/>
      <c r="RMS140"/>
      <c r="RMT140"/>
      <c r="RMU140"/>
      <c r="RMV140"/>
      <c r="RMW140"/>
      <c r="RMX140"/>
      <c r="RMY140"/>
      <c r="RMZ140"/>
      <c r="RNA140"/>
      <c r="RNB140"/>
      <c r="RNC140"/>
      <c r="RND140"/>
      <c r="RNE140"/>
      <c r="RNF140"/>
      <c r="RNG140"/>
      <c r="RNH140"/>
      <c r="RNI140"/>
      <c r="RNJ140"/>
      <c r="RNK140"/>
      <c r="RNL140"/>
      <c r="RNM140"/>
      <c r="RNN140"/>
      <c r="RNO140"/>
      <c r="RNP140"/>
      <c r="RNQ140"/>
      <c r="RNR140"/>
      <c r="RNS140"/>
      <c r="RNT140"/>
      <c r="RNU140"/>
      <c r="RNV140"/>
      <c r="RNW140"/>
      <c r="RNX140"/>
      <c r="RNY140"/>
      <c r="RNZ140"/>
      <c r="ROA140"/>
      <c r="ROB140"/>
      <c r="ROC140"/>
      <c r="ROD140"/>
      <c r="ROE140"/>
      <c r="ROF140"/>
      <c r="ROG140"/>
      <c r="ROH140"/>
      <c r="ROI140"/>
      <c r="ROJ140"/>
      <c r="ROK140"/>
      <c r="ROL140"/>
      <c r="ROM140"/>
      <c r="RON140"/>
      <c r="ROO140"/>
      <c r="ROP140"/>
      <c r="ROQ140"/>
      <c r="ROR140"/>
      <c r="ROS140"/>
      <c r="ROT140"/>
      <c r="ROU140"/>
      <c r="ROV140"/>
      <c r="ROW140"/>
      <c r="ROX140"/>
      <c r="ROY140"/>
      <c r="ROZ140"/>
      <c r="RPA140"/>
      <c r="RPB140"/>
      <c r="RPC140"/>
      <c r="RPD140"/>
      <c r="RPE140"/>
      <c r="RPF140"/>
      <c r="RPG140"/>
      <c r="RPH140"/>
      <c r="RPI140"/>
      <c r="RPJ140"/>
      <c r="RPK140"/>
      <c r="RPL140"/>
      <c r="RPM140"/>
      <c r="RPN140"/>
      <c r="RPO140"/>
      <c r="RPP140"/>
      <c r="RPQ140"/>
      <c r="RPR140"/>
      <c r="RPS140"/>
      <c r="RPT140"/>
      <c r="RPU140"/>
      <c r="RPV140"/>
      <c r="RPW140"/>
      <c r="RPX140"/>
      <c r="RPY140"/>
      <c r="RPZ140"/>
      <c r="RQA140"/>
      <c r="RQB140"/>
      <c r="RQC140"/>
      <c r="RQD140"/>
      <c r="RQE140"/>
      <c r="RQF140"/>
      <c r="RQG140"/>
      <c r="RQH140"/>
      <c r="RQI140"/>
      <c r="RQJ140"/>
      <c r="RQK140"/>
      <c r="RQL140"/>
      <c r="RQM140"/>
      <c r="RQN140"/>
      <c r="RQO140"/>
      <c r="RQP140"/>
      <c r="RQQ140"/>
      <c r="RQR140"/>
      <c r="RQS140"/>
      <c r="RQT140"/>
      <c r="RQU140"/>
      <c r="RQV140"/>
      <c r="RQW140"/>
      <c r="RQX140"/>
      <c r="RQY140"/>
      <c r="RQZ140"/>
      <c r="RRA140"/>
      <c r="RRB140"/>
      <c r="RRC140"/>
      <c r="RRD140"/>
      <c r="RRE140"/>
      <c r="RRF140"/>
      <c r="RRG140"/>
      <c r="RRH140"/>
      <c r="RRI140"/>
      <c r="RRJ140"/>
      <c r="RRK140"/>
      <c r="RRL140"/>
      <c r="RRM140"/>
      <c r="RRN140"/>
      <c r="RRO140"/>
      <c r="RRP140"/>
      <c r="RRQ140"/>
      <c r="RRR140"/>
      <c r="RRS140"/>
      <c r="RRT140"/>
      <c r="RRU140"/>
      <c r="RRV140"/>
      <c r="RRW140"/>
      <c r="RRX140"/>
      <c r="RRY140"/>
      <c r="RRZ140"/>
      <c r="RSA140"/>
      <c r="RSB140"/>
      <c r="RSC140"/>
      <c r="RSD140"/>
      <c r="RSE140"/>
      <c r="RSF140"/>
      <c r="RSG140"/>
      <c r="RSH140"/>
      <c r="RSI140"/>
      <c r="RSJ140"/>
      <c r="RSK140"/>
      <c r="RSL140"/>
      <c r="RSM140"/>
      <c r="RSN140"/>
      <c r="RSO140"/>
      <c r="RSP140"/>
      <c r="RSQ140"/>
      <c r="RSR140"/>
      <c r="RSS140"/>
      <c r="RST140"/>
      <c r="RSU140"/>
      <c r="RSV140"/>
      <c r="RSW140"/>
      <c r="RSX140"/>
      <c r="RSY140"/>
      <c r="RSZ140"/>
      <c r="RTA140"/>
      <c r="RTB140"/>
      <c r="RTC140"/>
      <c r="RTD140"/>
      <c r="RTE140"/>
      <c r="RTF140"/>
      <c r="RTG140"/>
      <c r="RTH140"/>
      <c r="RTI140"/>
      <c r="RTJ140"/>
      <c r="RTK140"/>
      <c r="RTL140"/>
      <c r="RTM140"/>
      <c r="RTN140"/>
      <c r="RTO140"/>
      <c r="RTP140"/>
      <c r="RTQ140"/>
      <c r="RTR140"/>
      <c r="RTS140"/>
      <c r="RTT140"/>
      <c r="RTU140"/>
      <c r="RTV140"/>
      <c r="RTW140"/>
      <c r="RTX140"/>
      <c r="RTY140"/>
      <c r="RTZ140"/>
      <c r="RUA140"/>
      <c r="RUB140"/>
      <c r="RUC140"/>
      <c r="RUD140"/>
      <c r="RUE140"/>
      <c r="RUF140"/>
      <c r="RUG140"/>
      <c r="RUH140"/>
      <c r="RUI140"/>
      <c r="RUJ140"/>
      <c r="RUK140"/>
      <c r="RUL140"/>
      <c r="RUM140"/>
      <c r="RUN140"/>
      <c r="RUO140"/>
      <c r="RUP140"/>
      <c r="RUQ140"/>
      <c r="RUR140"/>
      <c r="RUS140"/>
      <c r="RUT140"/>
      <c r="RUU140"/>
      <c r="RUV140"/>
      <c r="RUW140"/>
      <c r="RUX140"/>
      <c r="RUY140"/>
      <c r="RUZ140"/>
      <c r="RVA140"/>
      <c r="RVB140"/>
      <c r="RVC140"/>
      <c r="RVD140"/>
      <c r="RVE140"/>
      <c r="RVF140"/>
      <c r="RVG140"/>
      <c r="RVH140"/>
      <c r="RVI140"/>
      <c r="RVJ140"/>
      <c r="RVK140"/>
      <c r="RVL140"/>
      <c r="RVM140"/>
      <c r="RVN140"/>
      <c r="RVO140"/>
      <c r="RVP140"/>
      <c r="RVQ140"/>
      <c r="RVR140"/>
      <c r="RVS140"/>
      <c r="RVT140"/>
      <c r="RVU140"/>
      <c r="RVV140"/>
      <c r="RVW140"/>
      <c r="RVX140"/>
      <c r="RVY140"/>
      <c r="RVZ140"/>
      <c r="RWA140"/>
      <c r="RWB140"/>
      <c r="RWC140"/>
      <c r="RWD140"/>
      <c r="RWE140"/>
      <c r="RWF140"/>
      <c r="RWG140"/>
      <c r="RWH140"/>
      <c r="RWI140"/>
      <c r="RWJ140"/>
      <c r="RWK140"/>
      <c r="RWL140"/>
      <c r="RWM140"/>
      <c r="RWN140"/>
      <c r="RWO140"/>
      <c r="RWP140"/>
      <c r="RWQ140"/>
      <c r="RWR140"/>
      <c r="RWS140"/>
      <c r="RWT140"/>
      <c r="RWU140"/>
      <c r="RWV140"/>
      <c r="RWW140"/>
      <c r="RWX140"/>
      <c r="RWY140"/>
      <c r="RWZ140"/>
      <c r="RXA140"/>
      <c r="RXB140"/>
      <c r="RXC140"/>
      <c r="RXD140"/>
      <c r="RXE140"/>
      <c r="RXF140"/>
      <c r="RXG140"/>
      <c r="RXH140"/>
      <c r="RXI140"/>
      <c r="RXJ140"/>
      <c r="RXK140"/>
      <c r="RXL140"/>
      <c r="RXM140"/>
      <c r="RXN140"/>
      <c r="RXO140"/>
      <c r="RXP140"/>
      <c r="RXQ140"/>
      <c r="RXR140"/>
      <c r="RXS140"/>
      <c r="RXT140"/>
      <c r="RXU140"/>
      <c r="RXV140"/>
      <c r="RXW140"/>
      <c r="RXX140"/>
      <c r="RXY140"/>
      <c r="RXZ140"/>
      <c r="RYA140"/>
      <c r="RYB140"/>
      <c r="RYC140"/>
      <c r="RYD140"/>
      <c r="RYE140"/>
      <c r="RYF140"/>
      <c r="RYG140"/>
      <c r="RYH140"/>
      <c r="RYI140"/>
      <c r="RYJ140"/>
      <c r="RYK140"/>
      <c r="RYL140"/>
      <c r="RYM140"/>
      <c r="RYN140"/>
      <c r="RYO140"/>
      <c r="RYP140"/>
      <c r="RYQ140"/>
      <c r="RYR140"/>
      <c r="RYS140"/>
      <c r="RYT140"/>
      <c r="RYU140"/>
      <c r="RYV140"/>
      <c r="RYW140"/>
      <c r="RYX140"/>
      <c r="RYY140"/>
      <c r="RYZ140"/>
      <c r="RZA140"/>
      <c r="RZB140"/>
      <c r="RZC140"/>
      <c r="RZD140"/>
      <c r="RZE140"/>
      <c r="RZF140"/>
      <c r="RZG140"/>
      <c r="RZH140"/>
      <c r="RZI140"/>
      <c r="RZJ140"/>
      <c r="RZK140"/>
      <c r="RZL140"/>
      <c r="RZM140"/>
      <c r="RZN140"/>
      <c r="RZO140"/>
      <c r="RZP140"/>
      <c r="RZQ140"/>
      <c r="RZR140"/>
      <c r="RZS140"/>
      <c r="RZT140"/>
      <c r="RZU140"/>
      <c r="RZV140"/>
      <c r="RZW140"/>
      <c r="RZX140"/>
      <c r="RZY140"/>
      <c r="RZZ140"/>
      <c r="SAA140"/>
      <c r="SAB140"/>
      <c r="SAC140"/>
      <c r="SAD140"/>
      <c r="SAE140"/>
      <c r="SAF140"/>
      <c r="SAG140"/>
      <c r="SAH140"/>
      <c r="SAI140"/>
      <c r="SAJ140"/>
      <c r="SAK140"/>
      <c r="SAL140"/>
      <c r="SAM140"/>
      <c r="SAN140"/>
      <c r="SAO140"/>
      <c r="SAP140"/>
      <c r="SAQ140"/>
      <c r="SAR140"/>
      <c r="SAS140"/>
      <c r="SAT140"/>
      <c r="SAU140"/>
      <c r="SAV140"/>
      <c r="SAW140"/>
      <c r="SAX140"/>
      <c r="SAY140"/>
      <c r="SAZ140"/>
      <c r="SBA140"/>
      <c r="SBB140"/>
      <c r="SBC140"/>
      <c r="SBD140"/>
      <c r="SBE140"/>
      <c r="SBF140"/>
      <c r="SBG140"/>
      <c r="SBH140"/>
      <c r="SBI140"/>
      <c r="SBJ140"/>
      <c r="SBK140"/>
      <c r="SBL140"/>
      <c r="SBM140"/>
      <c r="SBN140"/>
      <c r="SBO140"/>
      <c r="SBP140"/>
      <c r="SBQ140"/>
      <c r="SBR140"/>
      <c r="SBS140"/>
      <c r="SBT140"/>
      <c r="SBU140"/>
      <c r="SBV140"/>
      <c r="SBW140"/>
      <c r="SBX140"/>
      <c r="SBY140"/>
      <c r="SBZ140"/>
      <c r="SCA140"/>
      <c r="SCB140"/>
      <c r="SCC140"/>
      <c r="SCD140"/>
      <c r="SCE140"/>
      <c r="SCF140"/>
      <c r="SCG140"/>
      <c r="SCH140"/>
      <c r="SCI140"/>
      <c r="SCJ140"/>
      <c r="SCK140"/>
      <c r="SCL140"/>
      <c r="SCM140"/>
      <c r="SCN140"/>
      <c r="SCO140"/>
      <c r="SCP140"/>
      <c r="SCQ140"/>
      <c r="SCR140"/>
      <c r="SCS140"/>
      <c r="SCT140"/>
      <c r="SCU140"/>
      <c r="SCV140"/>
      <c r="SCW140"/>
      <c r="SCX140"/>
      <c r="SCY140"/>
      <c r="SCZ140"/>
      <c r="SDA140"/>
      <c r="SDB140"/>
      <c r="SDC140"/>
      <c r="SDD140"/>
      <c r="SDE140"/>
      <c r="SDF140"/>
      <c r="SDG140"/>
      <c r="SDH140"/>
      <c r="SDI140"/>
      <c r="SDJ140"/>
      <c r="SDK140"/>
      <c r="SDL140"/>
      <c r="SDM140"/>
      <c r="SDN140"/>
      <c r="SDO140"/>
      <c r="SDP140"/>
      <c r="SDQ140"/>
      <c r="SDR140"/>
      <c r="SDS140"/>
      <c r="SDT140"/>
      <c r="SDU140"/>
      <c r="SDV140"/>
      <c r="SDW140"/>
      <c r="SDX140"/>
      <c r="SDY140"/>
      <c r="SDZ140"/>
      <c r="SEA140"/>
      <c r="SEB140"/>
      <c r="SEC140"/>
      <c r="SED140"/>
      <c r="SEE140"/>
      <c r="SEF140"/>
      <c r="SEG140"/>
      <c r="SEH140"/>
      <c r="SEI140"/>
      <c r="SEJ140"/>
      <c r="SEK140"/>
      <c r="SEL140"/>
      <c r="SEM140"/>
      <c r="SEN140"/>
      <c r="SEO140"/>
      <c r="SEP140"/>
      <c r="SEQ140"/>
      <c r="SER140"/>
      <c r="SES140"/>
      <c r="SET140"/>
      <c r="SEU140"/>
      <c r="SEV140"/>
      <c r="SEW140"/>
      <c r="SEX140"/>
      <c r="SEY140"/>
      <c r="SEZ140"/>
      <c r="SFA140"/>
      <c r="SFB140"/>
      <c r="SFC140"/>
      <c r="SFD140"/>
      <c r="SFE140"/>
      <c r="SFF140"/>
      <c r="SFG140"/>
      <c r="SFH140"/>
      <c r="SFI140"/>
      <c r="SFJ140"/>
      <c r="SFK140"/>
      <c r="SFL140"/>
      <c r="SFM140"/>
      <c r="SFN140"/>
      <c r="SFO140"/>
      <c r="SFP140"/>
      <c r="SFQ140"/>
      <c r="SFR140"/>
      <c r="SFS140"/>
      <c r="SFT140"/>
      <c r="SFU140"/>
      <c r="SFV140"/>
      <c r="SFW140"/>
      <c r="SFX140"/>
      <c r="SFY140"/>
      <c r="SFZ140"/>
      <c r="SGA140"/>
      <c r="SGB140"/>
      <c r="SGC140"/>
      <c r="SGD140"/>
      <c r="SGE140"/>
      <c r="SGF140"/>
      <c r="SGG140"/>
      <c r="SGH140"/>
      <c r="SGI140"/>
      <c r="SGJ140"/>
      <c r="SGK140"/>
      <c r="SGL140"/>
      <c r="SGM140"/>
      <c r="SGN140"/>
      <c r="SGO140"/>
      <c r="SGP140"/>
      <c r="SGQ140"/>
      <c r="SGR140"/>
      <c r="SGS140"/>
      <c r="SGT140"/>
      <c r="SGU140"/>
      <c r="SGV140"/>
      <c r="SGW140"/>
      <c r="SGX140"/>
      <c r="SGY140"/>
      <c r="SGZ140"/>
      <c r="SHA140"/>
      <c r="SHB140"/>
      <c r="SHC140"/>
      <c r="SHD140"/>
      <c r="SHE140"/>
      <c r="SHF140"/>
      <c r="SHG140"/>
      <c r="SHH140"/>
      <c r="SHI140"/>
      <c r="SHJ140"/>
      <c r="SHK140"/>
      <c r="SHL140"/>
      <c r="SHM140"/>
      <c r="SHN140"/>
      <c r="SHO140"/>
      <c r="SHP140"/>
      <c r="SHQ140"/>
      <c r="SHR140"/>
      <c r="SHS140"/>
      <c r="SHT140"/>
      <c r="SHU140"/>
      <c r="SHV140"/>
      <c r="SHW140"/>
      <c r="SHX140"/>
      <c r="SHY140"/>
      <c r="SHZ140"/>
      <c r="SIA140"/>
      <c r="SIB140"/>
      <c r="SIC140"/>
      <c r="SID140"/>
      <c r="SIE140"/>
      <c r="SIF140"/>
      <c r="SIG140"/>
      <c r="SIH140"/>
      <c r="SII140"/>
      <c r="SIJ140"/>
      <c r="SIK140"/>
      <c r="SIL140"/>
      <c r="SIM140"/>
      <c r="SIN140"/>
      <c r="SIO140"/>
      <c r="SIP140"/>
      <c r="SIQ140"/>
      <c r="SIR140"/>
      <c r="SIS140"/>
      <c r="SIT140"/>
      <c r="SIU140"/>
      <c r="SIV140"/>
      <c r="SIW140"/>
      <c r="SIX140"/>
      <c r="SIY140"/>
      <c r="SIZ140"/>
      <c r="SJA140"/>
      <c r="SJB140"/>
      <c r="SJC140"/>
      <c r="SJD140"/>
      <c r="SJE140"/>
      <c r="SJF140"/>
      <c r="SJG140"/>
      <c r="SJH140"/>
      <c r="SJI140"/>
      <c r="SJJ140"/>
      <c r="SJK140"/>
      <c r="SJL140"/>
      <c r="SJM140"/>
      <c r="SJN140"/>
      <c r="SJO140"/>
      <c r="SJP140"/>
      <c r="SJQ140"/>
      <c r="SJR140"/>
      <c r="SJS140"/>
      <c r="SJT140"/>
      <c r="SJU140"/>
      <c r="SJV140"/>
      <c r="SJW140"/>
      <c r="SJX140"/>
      <c r="SJY140"/>
      <c r="SJZ140"/>
      <c r="SKA140"/>
      <c r="SKB140"/>
      <c r="SKC140"/>
      <c r="SKD140"/>
      <c r="SKE140"/>
      <c r="SKF140"/>
      <c r="SKG140"/>
      <c r="SKH140"/>
      <c r="SKI140"/>
      <c r="SKJ140"/>
      <c r="SKK140"/>
      <c r="SKL140"/>
      <c r="SKM140"/>
      <c r="SKN140"/>
      <c r="SKO140"/>
      <c r="SKP140"/>
      <c r="SKQ140"/>
      <c r="SKR140"/>
      <c r="SKS140"/>
      <c r="SKT140"/>
      <c r="SKU140"/>
      <c r="SKV140"/>
      <c r="SKW140"/>
      <c r="SKX140"/>
      <c r="SKY140"/>
      <c r="SKZ140"/>
      <c r="SLA140"/>
      <c r="SLB140"/>
      <c r="SLC140"/>
      <c r="SLD140"/>
      <c r="SLE140"/>
      <c r="SLF140"/>
      <c r="SLG140"/>
      <c r="SLH140"/>
      <c r="SLI140"/>
      <c r="SLJ140"/>
      <c r="SLK140"/>
      <c r="SLL140"/>
      <c r="SLM140"/>
      <c r="SLN140"/>
      <c r="SLO140"/>
      <c r="SLP140"/>
      <c r="SLQ140"/>
      <c r="SLR140"/>
      <c r="SLS140"/>
      <c r="SLT140"/>
      <c r="SLU140"/>
      <c r="SLV140"/>
      <c r="SLW140"/>
      <c r="SLX140"/>
      <c r="SLY140"/>
      <c r="SLZ140"/>
      <c r="SMA140"/>
      <c r="SMB140"/>
      <c r="SMC140"/>
      <c r="SMD140"/>
      <c r="SME140"/>
      <c r="SMF140"/>
      <c r="SMG140"/>
      <c r="SMH140"/>
      <c r="SMI140"/>
      <c r="SMJ140"/>
      <c r="SMK140"/>
      <c r="SML140"/>
      <c r="SMM140"/>
      <c r="SMN140"/>
      <c r="SMO140"/>
      <c r="SMP140"/>
      <c r="SMQ140"/>
      <c r="SMR140"/>
      <c r="SMS140"/>
      <c r="SMT140"/>
      <c r="SMU140"/>
      <c r="SMV140"/>
      <c r="SMW140"/>
      <c r="SMX140"/>
      <c r="SMY140"/>
      <c r="SMZ140"/>
      <c r="SNA140"/>
      <c r="SNB140"/>
      <c r="SNC140"/>
      <c r="SND140"/>
      <c r="SNE140"/>
      <c r="SNF140"/>
      <c r="SNG140"/>
      <c r="SNH140"/>
      <c r="SNI140"/>
      <c r="SNJ140"/>
      <c r="SNK140"/>
      <c r="SNL140"/>
      <c r="SNM140"/>
      <c r="SNN140"/>
      <c r="SNO140"/>
      <c r="SNP140"/>
      <c r="SNQ140"/>
      <c r="SNR140"/>
      <c r="SNS140"/>
      <c r="SNT140"/>
      <c r="SNU140"/>
      <c r="SNV140"/>
      <c r="SNW140"/>
      <c r="SNX140"/>
      <c r="SNY140"/>
      <c r="SNZ140"/>
      <c r="SOA140"/>
      <c r="SOB140"/>
      <c r="SOC140"/>
      <c r="SOD140"/>
      <c r="SOE140"/>
      <c r="SOF140"/>
      <c r="SOG140"/>
      <c r="SOH140"/>
      <c r="SOI140"/>
      <c r="SOJ140"/>
      <c r="SOK140"/>
      <c r="SOL140"/>
      <c r="SOM140"/>
      <c r="SON140"/>
      <c r="SOO140"/>
      <c r="SOP140"/>
      <c r="SOQ140"/>
      <c r="SOR140"/>
      <c r="SOS140"/>
      <c r="SOT140"/>
      <c r="SOU140"/>
      <c r="SOV140"/>
      <c r="SOW140"/>
      <c r="SOX140"/>
      <c r="SOY140"/>
      <c r="SOZ140"/>
      <c r="SPA140"/>
      <c r="SPB140"/>
      <c r="SPC140"/>
      <c r="SPD140"/>
      <c r="SPE140"/>
      <c r="SPF140"/>
      <c r="SPG140"/>
      <c r="SPH140"/>
      <c r="SPI140"/>
      <c r="SPJ140"/>
      <c r="SPK140"/>
      <c r="SPL140"/>
      <c r="SPM140"/>
      <c r="SPN140"/>
      <c r="SPO140"/>
      <c r="SPP140"/>
      <c r="SPQ140"/>
      <c r="SPR140"/>
      <c r="SPS140"/>
      <c r="SPT140"/>
      <c r="SPU140"/>
      <c r="SPV140"/>
      <c r="SPW140"/>
      <c r="SPX140"/>
      <c r="SPY140"/>
      <c r="SPZ140"/>
      <c r="SQA140"/>
      <c r="SQB140"/>
      <c r="SQC140"/>
      <c r="SQD140"/>
      <c r="SQE140"/>
      <c r="SQF140"/>
      <c r="SQG140"/>
      <c r="SQH140"/>
      <c r="SQI140"/>
      <c r="SQJ140"/>
      <c r="SQK140"/>
      <c r="SQL140"/>
      <c r="SQM140"/>
      <c r="SQN140"/>
      <c r="SQO140"/>
      <c r="SQP140"/>
      <c r="SQQ140"/>
      <c r="SQR140"/>
      <c r="SQS140"/>
      <c r="SQT140"/>
      <c r="SQU140"/>
      <c r="SQV140"/>
      <c r="SQW140"/>
      <c r="SQX140"/>
      <c r="SQY140"/>
      <c r="SQZ140"/>
      <c r="SRA140"/>
      <c r="SRB140"/>
      <c r="SRC140"/>
      <c r="SRD140"/>
      <c r="SRE140"/>
      <c r="SRF140"/>
      <c r="SRG140"/>
      <c r="SRH140"/>
      <c r="SRI140"/>
      <c r="SRJ140"/>
      <c r="SRK140"/>
      <c r="SRL140"/>
      <c r="SRM140"/>
      <c r="SRN140"/>
      <c r="SRO140"/>
      <c r="SRP140"/>
      <c r="SRQ140"/>
      <c r="SRR140"/>
      <c r="SRS140"/>
      <c r="SRT140"/>
      <c r="SRU140"/>
      <c r="SRV140"/>
      <c r="SRW140"/>
      <c r="SRX140"/>
      <c r="SRY140"/>
      <c r="SRZ140"/>
      <c r="SSA140"/>
      <c r="SSB140"/>
      <c r="SSC140"/>
      <c r="SSD140"/>
      <c r="SSE140"/>
      <c r="SSF140"/>
      <c r="SSG140"/>
      <c r="SSH140"/>
      <c r="SSI140"/>
      <c r="SSJ140"/>
      <c r="SSK140"/>
      <c r="SSL140"/>
      <c r="SSM140"/>
      <c r="SSN140"/>
      <c r="SSO140"/>
      <c r="SSP140"/>
      <c r="SSQ140"/>
      <c r="SSR140"/>
      <c r="SSS140"/>
      <c r="SST140"/>
      <c r="SSU140"/>
      <c r="SSV140"/>
      <c r="SSW140"/>
      <c r="SSX140"/>
      <c r="SSY140"/>
      <c r="SSZ140"/>
      <c r="STA140"/>
      <c r="STB140"/>
      <c r="STC140"/>
      <c r="STD140"/>
      <c r="STE140"/>
      <c r="STF140"/>
      <c r="STG140"/>
      <c r="STH140"/>
      <c r="STI140"/>
      <c r="STJ140"/>
      <c r="STK140"/>
      <c r="STL140"/>
      <c r="STM140"/>
      <c r="STN140"/>
      <c r="STO140"/>
      <c r="STP140"/>
      <c r="STQ140"/>
      <c r="STR140"/>
      <c r="STS140"/>
      <c r="STT140"/>
      <c r="STU140"/>
      <c r="STV140"/>
      <c r="STW140"/>
      <c r="STX140"/>
      <c r="STY140"/>
      <c r="STZ140"/>
      <c r="SUA140"/>
      <c r="SUB140"/>
      <c r="SUC140"/>
      <c r="SUD140"/>
      <c r="SUE140"/>
      <c r="SUF140"/>
      <c r="SUG140"/>
      <c r="SUH140"/>
      <c r="SUI140"/>
      <c r="SUJ140"/>
      <c r="SUK140"/>
      <c r="SUL140"/>
      <c r="SUM140"/>
      <c r="SUN140"/>
      <c r="SUO140"/>
      <c r="SUP140"/>
      <c r="SUQ140"/>
      <c r="SUR140"/>
      <c r="SUS140"/>
      <c r="SUT140"/>
      <c r="SUU140"/>
      <c r="SUV140"/>
      <c r="SUW140"/>
      <c r="SUX140"/>
      <c r="SUY140"/>
      <c r="SUZ140"/>
      <c r="SVA140"/>
      <c r="SVB140"/>
      <c r="SVC140"/>
      <c r="SVD140"/>
      <c r="SVE140"/>
      <c r="SVF140"/>
      <c r="SVG140"/>
      <c r="SVH140"/>
      <c r="SVI140"/>
      <c r="SVJ140"/>
      <c r="SVK140"/>
      <c r="SVL140"/>
      <c r="SVM140"/>
      <c r="SVN140"/>
      <c r="SVO140"/>
      <c r="SVP140"/>
      <c r="SVQ140"/>
      <c r="SVR140"/>
      <c r="SVS140"/>
      <c r="SVT140"/>
      <c r="SVU140"/>
      <c r="SVV140"/>
      <c r="SVW140"/>
      <c r="SVX140"/>
      <c r="SVY140"/>
      <c r="SVZ140"/>
      <c r="SWA140"/>
      <c r="SWB140"/>
      <c r="SWC140"/>
      <c r="SWD140"/>
      <c r="SWE140"/>
      <c r="SWF140"/>
      <c r="SWG140"/>
      <c r="SWH140"/>
      <c r="SWI140"/>
      <c r="SWJ140"/>
      <c r="SWK140"/>
      <c r="SWL140"/>
      <c r="SWM140"/>
      <c r="SWN140"/>
      <c r="SWO140"/>
      <c r="SWP140"/>
      <c r="SWQ140"/>
      <c r="SWR140"/>
      <c r="SWS140"/>
      <c r="SWT140"/>
      <c r="SWU140"/>
      <c r="SWV140"/>
      <c r="SWW140"/>
      <c r="SWX140"/>
      <c r="SWY140"/>
      <c r="SWZ140"/>
      <c r="SXA140"/>
      <c r="SXB140"/>
      <c r="SXC140"/>
      <c r="SXD140"/>
      <c r="SXE140"/>
      <c r="SXF140"/>
      <c r="SXG140"/>
      <c r="SXH140"/>
      <c r="SXI140"/>
      <c r="SXJ140"/>
      <c r="SXK140"/>
      <c r="SXL140"/>
      <c r="SXM140"/>
      <c r="SXN140"/>
      <c r="SXO140"/>
      <c r="SXP140"/>
      <c r="SXQ140"/>
      <c r="SXR140"/>
      <c r="SXS140"/>
      <c r="SXT140"/>
      <c r="SXU140"/>
      <c r="SXV140"/>
      <c r="SXW140"/>
      <c r="SXX140"/>
      <c r="SXY140"/>
      <c r="SXZ140"/>
      <c r="SYA140"/>
      <c r="SYB140"/>
      <c r="SYC140"/>
      <c r="SYD140"/>
      <c r="SYE140"/>
      <c r="SYF140"/>
      <c r="SYG140"/>
      <c r="SYH140"/>
      <c r="SYI140"/>
      <c r="SYJ140"/>
      <c r="SYK140"/>
      <c r="SYL140"/>
      <c r="SYM140"/>
      <c r="SYN140"/>
      <c r="SYO140"/>
      <c r="SYP140"/>
      <c r="SYQ140"/>
      <c r="SYR140"/>
      <c r="SYS140"/>
      <c r="SYT140"/>
      <c r="SYU140"/>
      <c r="SYV140"/>
      <c r="SYW140"/>
      <c r="SYX140"/>
      <c r="SYY140"/>
      <c r="SYZ140"/>
      <c r="SZA140"/>
      <c r="SZB140"/>
      <c r="SZC140"/>
      <c r="SZD140"/>
      <c r="SZE140"/>
      <c r="SZF140"/>
      <c r="SZG140"/>
      <c r="SZH140"/>
      <c r="SZI140"/>
      <c r="SZJ140"/>
      <c r="SZK140"/>
      <c r="SZL140"/>
      <c r="SZM140"/>
      <c r="SZN140"/>
      <c r="SZO140"/>
      <c r="SZP140"/>
      <c r="SZQ140"/>
      <c r="SZR140"/>
      <c r="SZS140"/>
      <c r="SZT140"/>
      <c r="SZU140"/>
      <c r="SZV140"/>
      <c r="SZW140"/>
      <c r="SZX140"/>
      <c r="SZY140"/>
      <c r="SZZ140"/>
      <c r="TAA140"/>
      <c r="TAB140"/>
      <c r="TAC140"/>
      <c r="TAD140"/>
      <c r="TAE140"/>
      <c r="TAF140"/>
      <c r="TAG140"/>
      <c r="TAH140"/>
      <c r="TAI140"/>
      <c r="TAJ140"/>
      <c r="TAK140"/>
      <c r="TAL140"/>
      <c r="TAM140"/>
      <c r="TAN140"/>
      <c r="TAO140"/>
      <c r="TAP140"/>
      <c r="TAQ140"/>
      <c r="TAR140"/>
      <c r="TAS140"/>
      <c r="TAT140"/>
      <c r="TAU140"/>
      <c r="TAV140"/>
      <c r="TAW140"/>
      <c r="TAX140"/>
      <c r="TAY140"/>
      <c r="TAZ140"/>
      <c r="TBA140"/>
      <c r="TBB140"/>
      <c r="TBC140"/>
      <c r="TBD140"/>
      <c r="TBE140"/>
      <c r="TBF140"/>
      <c r="TBG140"/>
      <c r="TBH140"/>
      <c r="TBI140"/>
      <c r="TBJ140"/>
      <c r="TBK140"/>
      <c r="TBL140"/>
      <c r="TBM140"/>
      <c r="TBN140"/>
      <c r="TBO140"/>
      <c r="TBP140"/>
      <c r="TBQ140"/>
      <c r="TBR140"/>
      <c r="TBS140"/>
      <c r="TBT140"/>
      <c r="TBU140"/>
      <c r="TBV140"/>
      <c r="TBW140"/>
      <c r="TBX140"/>
      <c r="TBY140"/>
      <c r="TBZ140"/>
      <c r="TCA140"/>
      <c r="TCB140"/>
      <c r="TCC140"/>
      <c r="TCD140"/>
      <c r="TCE140"/>
      <c r="TCF140"/>
      <c r="TCG140"/>
      <c r="TCH140"/>
      <c r="TCI140"/>
      <c r="TCJ140"/>
      <c r="TCK140"/>
      <c r="TCL140"/>
      <c r="TCM140"/>
      <c r="TCN140"/>
      <c r="TCO140"/>
      <c r="TCP140"/>
      <c r="TCQ140"/>
      <c r="TCR140"/>
      <c r="TCS140"/>
      <c r="TCT140"/>
      <c r="TCU140"/>
      <c r="TCV140"/>
      <c r="TCW140"/>
      <c r="TCX140"/>
      <c r="TCY140"/>
      <c r="TCZ140"/>
      <c r="TDA140"/>
      <c r="TDB140"/>
      <c r="TDC140"/>
      <c r="TDD140"/>
      <c r="TDE140"/>
      <c r="TDF140"/>
      <c r="TDG140"/>
      <c r="TDH140"/>
      <c r="TDI140"/>
      <c r="TDJ140"/>
      <c r="TDK140"/>
      <c r="TDL140"/>
      <c r="TDM140"/>
      <c r="TDN140"/>
      <c r="TDO140"/>
      <c r="TDP140"/>
      <c r="TDQ140"/>
      <c r="TDR140"/>
      <c r="TDS140"/>
      <c r="TDT140"/>
      <c r="TDU140"/>
      <c r="TDV140"/>
      <c r="TDW140"/>
      <c r="TDX140"/>
      <c r="TDY140"/>
      <c r="TDZ140"/>
      <c r="TEA140"/>
      <c r="TEB140"/>
      <c r="TEC140"/>
      <c r="TED140"/>
      <c r="TEE140"/>
      <c r="TEF140"/>
      <c r="TEG140"/>
      <c r="TEH140"/>
      <c r="TEI140"/>
      <c r="TEJ140"/>
      <c r="TEK140"/>
      <c r="TEL140"/>
      <c r="TEM140"/>
      <c r="TEN140"/>
      <c r="TEO140"/>
      <c r="TEP140"/>
      <c r="TEQ140"/>
      <c r="TER140"/>
      <c r="TES140"/>
      <c r="TET140"/>
      <c r="TEU140"/>
      <c r="TEV140"/>
      <c r="TEW140"/>
      <c r="TEX140"/>
      <c r="TEY140"/>
      <c r="TEZ140"/>
      <c r="TFA140"/>
      <c r="TFB140"/>
      <c r="TFC140"/>
      <c r="TFD140"/>
      <c r="TFE140"/>
      <c r="TFF140"/>
      <c r="TFG140"/>
      <c r="TFH140"/>
      <c r="TFI140"/>
      <c r="TFJ140"/>
      <c r="TFK140"/>
      <c r="TFL140"/>
      <c r="TFM140"/>
      <c r="TFN140"/>
      <c r="TFO140"/>
      <c r="TFP140"/>
      <c r="TFQ140"/>
      <c r="TFR140"/>
      <c r="TFS140"/>
      <c r="TFT140"/>
      <c r="TFU140"/>
      <c r="TFV140"/>
      <c r="TFW140"/>
      <c r="TFX140"/>
      <c r="TFY140"/>
      <c r="TFZ140"/>
      <c r="TGA140"/>
      <c r="TGB140"/>
      <c r="TGC140"/>
      <c r="TGD140"/>
      <c r="TGE140"/>
      <c r="TGF140"/>
      <c r="TGG140"/>
      <c r="TGH140"/>
      <c r="TGI140"/>
      <c r="TGJ140"/>
      <c r="TGK140"/>
      <c r="TGL140"/>
      <c r="TGM140"/>
      <c r="TGN140"/>
      <c r="TGO140"/>
      <c r="TGP140"/>
      <c r="TGQ140"/>
      <c r="TGR140"/>
      <c r="TGS140"/>
      <c r="TGT140"/>
      <c r="TGU140"/>
      <c r="TGV140"/>
      <c r="TGW140"/>
      <c r="TGX140"/>
      <c r="TGY140"/>
      <c r="TGZ140"/>
      <c r="THA140"/>
      <c r="THB140"/>
      <c r="THC140"/>
      <c r="THD140"/>
      <c r="THE140"/>
      <c r="THF140"/>
      <c r="THG140"/>
      <c r="THH140"/>
      <c r="THI140"/>
      <c r="THJ140"/>
      <c r="THK140"/>
      <c r="THL140"/>
      <c r="THM140"/>
      <c r="THN140"/>
      <c r="THO140"/>
      <c r="THP140"/>
      <c r="THQ140"/>
      <c r="THR140"/>
      <c r="THS140"/>
      <c r="THT140"/>
      <c r="THU140"/>
      <c r="THV140"/>
      <c r="THW140"/>
      <c r="THX140"/>
      <c r="THY140"/>
      <c r="THZ140"/>
      <c r="TIA140"/>
      <c r="TIB140"/>
      <c r="TIC140"/>
      <c r="TID140"/>
      <c r="TIE140"/>
      <c r="TIF140"/>
      <c r="TIG140"/>
      <c r="TIH140"/>
      <c r="TII140"/>
      <c r="TIJ140"/>
      <c r="TIK140"/>
      <c r="TIL140"/>
      <c r="TIM140"/>
      <c r="TIN140"/>
      <c r="TIO140"/>
      <c r="TIP140"/>
      <c r="TIQ140"/>
      <c r="TIR140"/>
      <c r="TIS140"/>
      <c r="TIT140"/>
      <c r="TIU140"/>
      <c r="TIV140"/>
      <c r="TIW140"/>
      <c r="TIX140"/>
      <c r="TIY140"/>
      <c r="TIZ140"/>
      <c r="TJA140"/>
      <c r="TJB140"/>
      <c r="TJC140"/>
      <c r="TJD140"/>
      <c r="TJE140"/>
      <c r="TJF140"/>
      <c r="TJG140"/>
      <c r="TJH140"/>
      <c r="TJI140"/>
      <c r="TJJ140"/>
      <c r="TJK140"/>
      <c r="TJL140"/>
      <c r="TJM140"/>
      <c r="TJN140"/>
      <c r="TJO140"/>
      <c r="TJP140"/>
      <c r="TJQ140"/>
      <c r="TJR140"/>
      <c r="TJS140"/>
      <c r="TJT140"/>
      <c r="TJU140"/>
      <c r="TJV140"/>
      <c r="TJW140"/>
      <c r="TJX140"/>
      <c r="TJY140"/>
      <c r="TJZ140"/>
      <c r="TKA140"/>
      <c r="TKB140"/>
      <c r="TKC140"/>
      <c r="TKD140"/>
      <c r="TKE140"/>
      <c r="TKF140"/>
      <c r="TKG140"/>
      <c r="TKH140"/>
      <c r="TKI140"/>
      <c r="TKJ140"/>
      <c r="TKK140"/>
      <c r="TKL140"/>
      <c r="TKM140"/>
      <c r="TKN140"/>
      <c r="TKO140"/>
      <c r="TKP140"/>
      <c r="TKQ140"/>
      <c r="TKR140"/>
      <c r="TKS140"/>
      <c r="TKT140"/>
      <c r="TKU140"/>
      <c r="TKV140"/>
      <c r="TKW140"/>
      <c r="TKX140"/>
      <c r="TKY140"/>
      <c r="TKZ140"/>
      <c r="TLA140"/>
      <c r="TLB140"/>
      <c r="TLC140"/>
      <c r="TLD140"/>
      <c r="TLE140"/>
      <c r="TLF140"/>
      <c r="TLG140"/>
      <c r="TLH140"/>
      <c r="TLI140"/>
      <c r="TLJ140"/>
      <c r="TLK140"/>
      <c r="TLL140"/>
      <c r="TLM140"/>
      <c r="TLN140"/>
      <c r="TLO140"/>
      <c r="TLP140"/>
      <c r="TLQ140"/>
      <c r="TLR140"/>
      <c r="TLS140"/>
      <c r="TLT140"/>
      <c r="TLU140"/>
      <c r="TLV140"/>
      <c r="TLW140"/>
      <c r="TLX140"/>
      <c r="TLY140"/>
      <c r="TLZ140"/>
      <c r="TMA140"/>
      <c r="TMB140"/>
      <c r="TMC140"/>
      <c r="TMD140"/>
      <c r="TME140"/>
      <c r="TMF140"/>
      <c r="TMG140"/>
      <c r="TMH140"/>
      <c r="TMI140"/>
      <c r="TMJ140"/>
      <c r="TMK140"/>
      <c r="TML140"/>
      <c r="TMM140"/>
      <c r="TMN140"/>
      <c r="TMO140"/>
      <c r="TMP140"/>
      <c r="TMQ140"/>
      <c r="TMR140"/>
      <c r="TMS140"/>
      <c r="TMT140"/>
      <c r="TMU140"/>
      <c r="TMV140"/>
      <c r="TMW140"/>
      <c r="TMX140"/>
      <c r="TMY140"/>
      <c r="TMZ140"/>
      <c r="TNA140"/>
      <c r="TNB140"/>
      <c r="TNC140"/>
      <c r="TND140"/>
      <c r="TNE140"/>
      <c r="TNF140"/>
      <c r="TNG140"/>
      <c r="TNH140"/>
      <c r="TNI140"/>
      <c r="TNJ140"/>
      <c r="TNK140"/>
      <c r="TNL140"/>
      <c r="TNM140"/>
      <c r="TNN140"/>
      <c r="TNO140"/>
      <c r="TNP140"/>
      <c r="TNQ140"/>
      <c r="TNR140"/>
      <c r="TNS140"/>
      <c r="TNT140"/>
      <c r="TNU140"/>
      <c r="TNV140"/>
      <c r="TNW140"/>
      <c r="TNX140"/>
      <c r="TNY140"/>
      <c r="TNZ140"/>
      <c r="TOA140"/>
      <c r="TOB140"/>
      <c r="TOC140"/>
      <c r="TOD140"/>
      <c r="TOE140"/>
      <c r="TOF140"/>
      <c r="TOG140"/>
      <c r="TOH140"/>
      <c r="TOI140"/>
      <c r="TOJ140"/>
      <c r="TOK140"/>
      <c r="TOL140"/>
      <c r="TOM140"/>
      <c r="TON140"/>
      <c r="TOO140"/>
      <c r="TOP140"/>
      <c r="TOQ140"/>
      <c r="TOR140"/>
      <c r="TOS140"/>
      <c r="TOT140"/>
      <c r="TOU140"/>
      <c r="TOV140"/>
      <c r="TOW140"/>
      <c r="TOX140"/>
      <c r="TOY140"/>
      <c r="TOZ140"/>
      <c r="TPA140"/>
      <c r="TPB140"/>
      <c r="TPC140"/>
      <c r="TPD140"/>
      <c r="TPE140"/>
      <c r="TPF140"/>
      <c r="TPG140"/>
      <c r="TPH140"/>
      <c r="TPI140"/>
      <c r="TPJ140"/>
      <c r="TPK140"/>
      <c r="TPL140"/>
      <c r="TPM140"/>
      <c r="TPN140"/>
      <c r="TPO140"/>
      <c r="TPP140"/>
      <c r="TPQ140"/>
      <c r="TPR140"/>
      <c r="TPS140"/>
      <c r="TPT140"/>
      <c r="TPU140"/>
      <c r="TPV140"/>
      <c r="TPW140"/>
      <c r="TPX140"/>
      <c r="TPY140"/>
      <c r="TPZ140"/>
      <c r="TQA140"/>
      <c r="TQB140"/>
      <c r="TQC140"/>
      <c r="TQD140"/>
      <c r="TQE140"/>
      <c r="TQF140"/>
      <c r="TQG140"/>
      <c r="TQH140"/>
      <c r="TQI140"/>
      <c r="TQJ140"/>
      <c r="TQK140"/>
      <c r="TQL140"/>
      <c r="TQM140"/>
      <c r="TQN140"/>
      <c r="TQO140"/>
      <c r="TQP140"/>
      <c r="TQQ140"/>
      <c r="TQR140"/>
      <c r="TQS140"/>
      <c r="TQT140"/>
      <c r="TQU140"/>
      <c r="TQV140"/>
      <c r="TQW140"/>
      <c r="TQX140"/>
      <c r="TQY140"/>
      <c r="TQZ140"/>
      <c r="TRA140"/>
      <c r="TRB140"/>
      <c r="TRC140"/>
      <c r="TRD140"/>
      <c r="TRE140"/>
      <c r="TRF140"/>
      <c r="TRG140"/>
      <c r="TRH140"/>
      <c r="TRI140"/>
      <c r="TRJ140"/>
      <c r="TRK140"/>
      <c r="TRL140"/>
      <c r="TRM140"/>
      <c r="TRN140"/>
      <c r="TRO140"/>
      <c r="TRP140"/>
      <c r="TRQ140"/>
      <c r="TRR140"/>
      <c r="TRS140"/>
      <c r="TRT140"/>
      <c r="TRU140"/>
      <c r="TRV140"/>
      <c r="TRW140"/>
      <c r="TRX140"/>
      <c r="TRY140"/>
      <c r="TRZ140"/>
      <c r="TSA140"/>
      <c r="TSB140"/>
      <c r="TSC140"/>
      <c r="TSD140"/>
      <c r="TSE140"/>
      <c r="TSF140"/>
      <c r="TSG140"/>
      <c r="TSH140"/>
      <c r="TSI140"/>
      <c r="TSJ140"/>
      <c r="TSK140"/>
      <c r="TSL140"/>
      <c r="TSM140"/>
      <c r="TSN140"/>
      <c r="TSO140"/>
      <c r="TSP140"/>
      <c r="TSQ140"/>
      <c r="TSR140"/>
      <c r="TSS140"/>
      <c r="TST140"/>
      <c r="TSU140"/>
      <c r="TSV140"/>
      <c r="TSW140"/>
      <c r="TSX140"/>
      <c r="TSY140"/>
      <c r="TSZ140"/>
      <c r="TTA140"/>
      <c r="TTB140"/>
      <c r="TTC140"/>
      <c r="TTD140"/>
      <c r="TTE140"/>
      <c r="TTF140"/>
      <c r="TTG140"/>
      <c r="TTH140"/>
      <c r="TTI140"/>
      <c r="TTJ140"/>
      <c r="TTK140"/>
      <c r="TTL140"/>
      <c r="TTM140"/>
      <c r="TTN140"/>
      <c r="TTO140"/>
      <c r="TTP140"/>
      <c r="TTQ140"/>
      <c r="TTR140"/>
      <c r="TTS140"/>
      <c r="TTT140"/>
      <c r="TTU140"/>
      <c r="TTV140"/>
      <c r="TTW140"/>
      <c r="TTX140"/>
      <c r="TTY140"/>
      <c r="TTZ140"/>
      <c r="TUA140"/>
      <c r="TUB140"/>
      <c r="TUC140"/>
      <c r="TUD140"/>
      <c r="TUE140"/>
      <c r="TUF140"/>
      <c r="TUG140"/>
      <c r="TUH140"/>
      <c r="TUI140"/>
      <c r="TUJ140"/>
      <c r="TUK140"/>
      <c r="TUL140"/>
      <c r="TUM140"/>
      <c r="TUN140"/>
      <c r="TUO140"/>
      <c r="TUP140"/>
      <c r="TUQ140"/>
      <c r="TUR140"/>
      <c r="TUS140"/>
      <c r="TUT140"/>
      <c r="TUU140"/>
      <c r="TUV140"/>
      <c r="TUW140"/>
      <c r="TUX140"/>
      <c r="TUY140"/>
      <c r="TUZ140"/>
      <c r="TVA140"/>
      <c r="TVB140"/>
      <c r="TVC140"/>
      <c r="TVD140"/>
      <c r="TVE140"/>
      <c r="TVF140"/>
      <c r="TVG140"/>
      <c r="TVH140"/>
      <c r="TVI140"/>
      <c r="TVJ140"/>
      <c r="TVK140"/>
      <c r="TVL140"/>
      <c r="TVM140"/>
      <c r="TVN140"/>
      <c r="TVO140"/>
      <c r="TVP140"/>
      <c r="TVQ140"/>
      <c r="TVR140"/>
      <c r="TVS140"/>
      <c r="TVT140"/>
      <c r="TVU140"/>
      <c r="TVV140"/>
      <c r="TVW140"/>
      <c r="TVX140"/>
      <c r="TVY140"/>
      <c r="TVZ140"/>
      <c r="TWA140"/>
      <c r="TWB140"/>
      <c r="TWC140"/>
      <c r="TWD140"/>
      <c r="TWE140"/>
      <c r="TWF140"/>
      <c r="TWG140"/>
      <c r="TWH140"/>
      <c r="TWI140"/>
      <c r="TWJ140"/>
      <c r="TWK140"/>
      <c r="TWL140"/>
      <c r="TWM140"/>
      <c r="TWN140"/>
      <c r="TWO140"/>
      <c r="TWP140"/>
      <c r="TWQ140"/>
      <c r="TWR140"/>
      <c r="TWS140"/>
      <c r="TWT140"/>
      <c r="TWU140"/>
      <c r="TWV140"/>
      <c r="TWW140"/>
      <c r="TWX140"/>
      <c r="TWY140"/>
      <c r="TWZ140"/>
      <c r="TXA140"/>
      <c r="TXB140"/>
      <c r="TXC140"/>
      <c r="TXD140"/>
      <c r="TXE140"/>
      <c r="TXF140"/>
      <c r="TXG140"/>
      <c r="TXH140"/>
      <c r="TXI140"/>
      <c r="TXJ140"/>
      <c r="TXK140"/>
      <c r="TXL140"/>
      <c r="TXM140"/>
      <c r="TXN140"/>
      <c r="TXO140"/>
      <c r="TXP140"/>
      <c r="TXQ140"/>
      <c r="TXR140"/>
      <c r="TXS140"/>
      <c r="TXT140"/>
      <c r="TXU140"/>
      <c r="TXV140"/>
      <c r="TXW140"/>
      <c r="TXX140"/>
      <c r="TXY140"/>
      <c r="TXZ140"/>
      <c r="TYA140"/>
      <c r="TYB140"/>
      <c r="TYC140"/>
      <c r="TYD140"/>
      <c r="TYE140"/>
      <c r="TYF140"/>
      <c r="TYG140"/>
      <c r="TYH140"/>
      <c r="TYI140"/>
      <c r="TYJ140"/>
      <c r="TYK140"/>
      <c r="TYL140"/>
      <c r="TYM140"/>
      <c r="TYN140"/>
      <c r="TYO140"/>
      <c r="TYP140"/>
      <c r="TYQ140"/>
      <c r="TYR140"/>
      <c r="TYS140"/>
      <c r="TYT140"/>
      <c r="TYU140"/>
      <c r="TYV140"/>
      <c r="TYW140"/>
      <c r="TYX140"/>
      <c r="TYY140"/>
      <c r="TYZ140"/>
      <c r="TZA140"/>
      <c r="TZB140"/>
      <c r="TZC140"/>
      <c r="TZD140"/>
      <c r="TZE140"/>
      <c r="TZF140"/>
      <c r="TZG140"/>
      <c r="TZH140"/>
      <c r="TZI140"/>
      <c r="TZJ140"/>
      <c r="TZK140"/>
      <c r="TZL140"/>
      <c r="TZM140"/>
      <c r="TZN140"/>
      <c r="TZO140"/>
      <c r="TZP140"/>
      <c r="TZQ140"/>
      <c r="TZR140"/>
      <c r="TZS140"/>
      <c r="TZT140"/>
      <c r="TZU140"/>
      <c r="TZV140"/>
      <c r="TZW140"/>
      <c r="TZX140"/>
      <c r="TZY140"/>
      <c r="TZZ140"/>
      <c r="UAA140"/>
      <c r="UAB140"/>
      <c r="UAC140"/>
      <c r="UAD140"/>
      <c r="UAE140"/>
      <c r="UAF140"/>
      <c r="UAG140"/>
      <c r="UAH140"/>
      <c r="UAI140"/>
      <c r="UAJ140"/>
      <c r="UAK140"/>
      <c r="UAL140"/>
      <c r="UAM140"/>
      <c r="UAN140"/>
      <c r="UAO140"/>
      <c r="UAP140"/>
      <c r="UAQ140"/>
      <c r="UAR140"/>
      <c r="UAS140"/>
      <c r="UAT140"/>
      <c r="UAU140"/>
      <c r="UAV140"/>
      <c r="UAW140"/>
      <c r="UAX140"/>
      <c r="UAY140"/>
      <c r="UAZ140"/>
      <c r="UBA140"/>
      <c r="UBB140"/>
      <c r="UBC140"/>
      <c r="UBD140"/>
      <c r="UBE140"/>
      <c r="UBF140"/>
      <c r="UBG140"/>
      <c r="UBH140"/>
      <c r="UBI140"/>
      <c r="UBJ140"/>
      <c r="UBK140"/>
      <c r="UBL140"/>
      <c r="UBM140"/>
      <c r="UBN140"/>
      <c r="UBO140"/>
      <c r="UBP140"/>
      <c r="UBQ140"/>
      <c r="UBR140"/>
      <c r="UBS140"/>
      <c r="UBT140"/>
      <c r="UBU140"/>
      <c r="UBV140"/>
      <c r="UBW140"/>
      <c r="UBX140"/>
      <c r="UBY140"/>
      <c r="UBZ140"/>
      <c r="UCA140"/>
      <c r="UCB140"/>
      <c r="UCC140"/>
      <c r="UCD140"/>
      <c r="UCE140"/>
      <c r="UCF140"/>
      <c r="UCG140"/>
      <c r="UCH140"/>
      <c r="UCI140"/>
      <c r="UCJ140"/>
      <c r="UCK140"/>
      <c r="UCL140"/>
      <c r="UCM140"/>
      <c r="UCN140"/>
      <c r="UCO140"/>
      <c r="UCP140"/>
      <c r="UCQ140"/>
      <c r="UCR140"/>
      <c r="UCS140"/>
      <c r="UCT140"/>
      <c r="UCU140"/>
      <c r="UCV140"/>
      <c r="UCW140"/>
      <c r="UCX140"/>
      <c r="UCY140"/>
      <c r="UCZ140"/>
      <c r="UDA140"/>
      <c r="UDB140"/>
      <c r="UDC140"/>
      <c r="UDD140"/>
      <c r="UDE140"/>
      <c r="UDF140"/>
      <c r="UDG140"/>
      <c r="UDH140"/>
      <c r="UDI140"/>
      <c r="UDJ140"/>
      <c r="UDK140"/>
      <c r="UDL140"/>
      <c r="UDM140"/>
      <c r="UDN140"/>
      <c r="UDO140"/>
      <c r="UDP140"/>
      <c r="UDQ140"/>
      <c r="UDR140"/>
      <c r="UDS140"/>
      <c r="UDT140"/>
      <c r="UDU140"/>
      <c r="UDV140"/>
      <c r="UDW140"/>
      <c r="UDX140"/>
      <c r="UDY140"/>
      <c r="UDZ140"/>
      <c r="UEA140"/>
      <c r="UEB140"/>
      <c r="UEC140"/>
      <c r="UED140"/>
      <c r="UEE140"/>
      <c r="UEF140"/>
      <c r="UEG140"/>
      <c r="UEH140"/>
      <c r="UEI140"/>
      <c r="UEJ140"/>
      <c r="UEK140"/>
      <c r="UEL140"/>
      <c r="UEM140"/>
      <c r="UEN140"/>
      <c r="UEO140"/>
      <c r="UEP140"/>
      <c r="UEQ140"/>
      <c r="UER140"/>
      <c r="UES140"/>
      <c r="UET140"/>
      <c r="UEU140"/>
      <c r="UEV140"/>
      <c r="UEW140"/>
      <c r="UEX140"/>
      <c r="UEY140"/>
      <c r="UEZ140"/>
      <c r="UFA140"/>
      <c r="UFB140"/>
      <c r="UFC140"/>
      <c r="UFD140"/>
      <c r="UFE140"/>
      <c r="UFF140"/>
      <c r="UFG140"/>
      <c r="UFH140"/>
      <c r="UFI140"/>
      <c r="UFJ140"/>
      <c r="UFK140"/>
      <c r="UFL140"/>
      <c r="UFM140"/>
      <c r="UFN140"/>
      <c r="UFO140"/>
      <c r="UFP140"/>
      <c r="UFQ140"/>
      <c r="UFR140"/>
      <c r="UFS140"/>
      <c r="UFT140"/>
      <c r="UFU140"/>
      <c r="UFV140"/>
      <c r="UFW140"/>
      <c r="UFX140"/>
      <c r="UFY140"/>
      <c r="UFZ140"/>
      <c r="UGA140"/>
      <c r="UGB140"/>
      <c r="UGC140"/>
      <c r="UGD140"/>
      <c r="UGE140"/>
      <c r="UGF140"/>
      <c r="UGG140"/>
      <c r="UGH140"/>
      <c r="UGI140"/>
      <c r="UGJ140"/>
      <c r="UGK140"/>
      <c r="UGL140"/>
      <c r="UGM140"/>
      <c r="UGN140"/>
      <c r="UGO140"/>
      <c r="UGP140"/>
      <c r="UGQ140"/>
      <c r="UGR140"/>
      <c r="UGS140"/>
      <c r="UGT140"/>
      <c r="UGU140"/>
      <c r="UGV140"/>
      <c r="UGW140"/>
      <c r="UGX140"/>
      <c r="UGY140"/>
      <c r="UGZ140"/>
      <c r="UHA140"/>
      <c r="UHB140"/>
      <c r="UHC140"/>
      <c r="UHD140"/>
      <c r="UHE140"/>
      <c r="UHF140"/>
      <c r="UHG140"/>
      <c r="UHH140"/>
      <c r="UHI140"/>
      <c r="UHJ140"/>
      <c r="UHK140"/>
      <c r="UHL140"/>
      <c r="UHM140"/>
      <c r="UHN140"/>
      <c r="UHO140"/>
      <c r="UHP140"/>
      <c r="UHQ140"/>
      <c r="UHR140"/>
      <c r="UHS140"/>
      <c r="UHT140"/>
      <c r="UHU140"/>
      <c r="UHV140"/>
      <c r="UHW140"/>
      <c r="UHX140"/>
      <c r="UHY140"/>
      <c r="UHZ140"/>
      <c r="UIA140"/>
      <c r="UIB140"/>
      <c r="UIC140"/>
      <c r="UID140"/>
      <c r="UIE140"/>
      <c r="UIF140"/>
      <c r="UIG140"/>
      <c r="UIH140"/>
      <c r="UII140"/>
      <c r="UIJ140"/>
      <c r="UIK140"/>
      <c r="UIL140"/>
      <c r="UIM140"/>
      <c r="UIN140"/>
      <c r="UIO140"/>
      <c r="UIP140"/>
      <c r="UIQ140"/>
      <c r="UIR140"/>
      <c r="UIS140"/>
      <c r="UIT140"/>
      <c r="UIU140"/>
      <c r="UIV140"/>
      <c r="UIW140"/>
      <c r="UIX140"/>
      <c r="UIY140"/>
      <c r="UIZ140"/>
      <c r="UJA140"/>
      <c r="UJB140"/>
      <c r="UJC140"/>
      <c r="UJD140"/>
      <c r="UJE140"/>
      <c r="UJF140"/>
      <c r="UJG140"/>
      <c r="UJH140"/>
      <c r="UJI140"/>
      <c r="UJJ140"/>
      <c r="UJK140"/>
      <c r="UJL140"/>
      <c r="UJM140"/>
      <c r="UJN140"/>
      <c r="UJO140"/>
      <c r="UJP140"/>
      <c r="UJQ140"/>
      <c r="UJR140"/>
      <c r="UJS140"/>
      <c r="UJT140"/>
      <c r="UJU140"/>
      <c r="UJV140"/>
      <c r="UJW140"/>
      <c r="UJX140"/>
      <c r="UJY140"/>
      <c r="UJZ140"/>
      <c r="UKA140"/>
      <c r="UKB140"/>
      <c r="UKC140"/>
      <c r="UKD140"/>
      <c r="UKE140"/>
      <c r="UKF140"/>
      <c r="UKG140"/>
      <c r="UKH140"/>
      <c r="UKI140"/>
      <c r="UKJ140"/>
      <c r="UKK140"/>
      <c r="UKL140"/>
      <c r="UKM140"/>
      <c r="UKN140"/>
      <c r="UKO140"/>
      <c r="UKP140"/>
      <c r="UKQ140"/>
      <c r="UKR140"/>
      <c r="UKS140"/>
      <c r="UKT140"/>
      <c r="UKU140"/>
      <c r="UKV140"/>
      <c r="UKW140"/>
      <c r="UKX140"/>
      <c r="UKY140"/>
      <c r="UKZ140"/>
      <c r="ULA140"/>
      <c r="ULB140"/>
      <c r="ULC140"/>
      <c r="ULD140"/>
      <c r="ULE140"/>
      <c r="ULF140"/>
      <c r="ULG140"/>
      <c r="ULH140"/>
      <c r="ULI140"/>
      <c r="ULJ140"/>
      <c r="ULK140"/>
      <c r="ULL140"/>
      <c r="ULM140"/>
      <c r="ULN140"/>
      <c r="ULO140"/>
      <c r="ULP140"/>
      <c r="ULQ140"/>
      <c r="ULR140"/>
      <c r="ULS140"/>
      <c r="ULT140"/>
      <c r="ULU140"/>
      <c r="ULV140"/>
      <c r="ULW140"/>
      <c r="ULX140"/>
      <c r="ULY140"/>
      <c r="ULZ140"/>
      <c r="UMA140"/>
      <c r="UMB140"/>
      <c r="UMC140"/>
      <c r="UMD140"/>
      <c r="UME140"/>
      <c r="UMF140"/>
      <c r="UMG140"/>
      <c r="UMH140"/>
      <c r="UMI140"/>
      <c r="UMJ140"/>
      <c r="UMK140"/>
      <c r="UML140"/>
      <c r="UMM140"/>
      <c r="UMN140"/>
      <c r="UMO140"/>
      <c r="UMP140"/>
      <c r="UMQ140"/>
      <c r="UMR140"/>
      <c r="UMS140"/>
      <c r="UMT140"/>
      <c r="UMU140"/>
      <c r="UMV140"/>
      <c r="UMW140"/>
      <c r="UMX140"/>
      <c r="UMY140"/>
      <c r="UMZ140"/>
      <c r="UNA140"/>
      <c r="UNB140"/>
      <c r="UNC140"/>
      <c r="UND140"/>
      <c r="UNE140"/>
      <c r="UNF140"/>
      <c r="UNG140"/>
      <c r="UNH140"/>
      <c r="UNI140"/>
      <c r="UNJ140"/>
      <c r="UNK140"/>
      <c r="UNL140"/>
      <c r="UNM140"/>
      <c r="UNN140"/>
      <c r="UNO140"/>
      <c r="UNP140"/>
      <c r="UNQ140"/>
      <c r="UNR140"/>
      <c r="UNS140"/>
      <c r="UNT140"/>
      <c r="UNU140"/>
      <c r="UNV140"/>
      <c r="UNW140"/>
      <c r="UNX140"/>
      <c r="UNY140"/>
      <c r="UNZ140"/>
      <c r="UOA140"/>
      <c r="UOB140"/>
      <c r="UOC140"/>
      <c r="UOD140"/>
      <c r="UOE140"/>
      <c r="UOF140"/>
      <c r="UOG140"/>
      <c r="UOH140"/>
      <c r="UOI140"/>
      <c r="UOJ140"/>
      <c r="UOK140"/>
      <c r="UOL140"/>
      <c r="UOM140"/>
      <c r="UON140"/>
      <c r="UOO140"/>
      <c r="UOP140"/>
      <c r="UOQ140"/>
      <c r="UOR140"/>
      <c r="UOS140"/>
      <c r="UOT140"/>
      <c r="UOU140"/>
      <c r="UOV140"/>
      <c r="UOW140"/>
      <c r="UOX140"/>
      <c r="UOY140"/>
      <c r="UOZ140"/>
      <c r="UPA140"/>
      <c r="UPB140"/>
      <c r="UPC140"/>
      <c r="UPD140"/>
      <c r="UPE140"/>
      <c r="UPF140"/>
      <c r="UPG140"/>
      <c r="UPH140"/>
      <c r="UPI140"/>
      <c r="UPJ140"/>
      <c r="UPK140"/>
      <c r="UPL140"/>
      <c r="UPM140"/>
      <c r="UPN140"/>
      <c r="UPO140"/>
      <c r="UPP140"/>
      <c r="UPQ140"/>
      <c r="UPR140"/>
      <c r="UPS140"/>
      <c r="UPT140"/>
      <c r="UPU140"/>
      <c r="UPV140"/>
      <c r="UPW140"/>
      <c r="UPX140"/>
      <c r="UPY140"/>
      <c r="UPZ140"/>
      <c r="UQA140"/>
      <c r="UQB140"/>
      <c r="UQC140"/>
      <c r="UQD140"/>
      <c r="UQE140"/>
      <c r="UQF140"/>
      <c r="UQG140"/>
      <c r="UQH140"/>
      <c r="UQI140"/>
      <c r="UQJ140"/>
      <c r="UQK140"/>
      <c r="UQL140"/>
      <c r="UQM140"/>
      <c r="UQN140"/>
      <c r="UQO140"/>
      <c r="UQP140"/>
      <c r="UQQ140"/>
      <c r="UQR140"/>
      <c r="UQS140"/>
      <c r="UQT140"/>
      <c r="UQU140"/>
      <c r="UQV140"/>
      <c r="UQW140"/>
      <c r="UQX140"/>
      <c r="UQY140"/>
      <c r="UQZ140"/>
      <c r="URA140"/>
      <c r="URB140"/>
      <c r="URC140"/>
      <c r="URD140"/>
      <c r="URE140"/>
      <c r="URF140"/>
      <c r="URG140"/>
      <c r="URH140"/>
      <c r="URI140"/>
      <c r="URJ140"/>
      <c r="URK140"/>
      <c r="URL140"/>
      <c r="URM140"/>
      <c r="URN140"/>
      <c r="URO140"/>
      <c r="URP140"/>
      <c r="URQ140"/>
      <c r="URR140"/>
      <c r="URS140"/>
      <c r="URT140"/>
      <c r="URU140"/>
      <c r="URV140"/>
      <c r="URW140"/>
      <c r="URX140"/>
      <c r="URY140"/>
      <c r="URZ140"/>
      <c r="USA140"/>
      <c r="USB140"/>
      <c r="USC140"/>
      <c r="USD140"/>
      <c r="USE140"/>
      <c r="USF140"/>
      <c r="USG140"/>
      <c r="USH140"/>
      <c r="USI140"/>
      <c r="USJ140"/>
      <c r="USK140"/>
      <c r="USL140"/>
      <c r="USM140"/>
      <c r="USN140"/>
      <c r="USO140"/>
      <c r="USP140"/>
      <c r="USQ140"/>
      <c r="USR140"/>
      <c r="USS140"/>
      <c r="UST140"/>
      <c r="USU140"/>
      <c r="USV140"/>
      <c r="USW140"/>
      <c r="USX140"/>
      <c r="USY140"/>
      <c r="USZ140"/>
      <c r="UTA140"/>
      <c r="UTB140"/>
      <c r="UTC140"/>
      <c r="UTD140"/>
      <c r="UTE140"/>
      <c r="UTF140"/>
      <c r="UTG140"/>
      <c r="UTH140"/>
      <c r="UTI140"/>
      <c r="UTJ140"/>
      <c r="UTK140"/>
      <c r="UTL140"/>
      <c r="UTM140"/>
      <c r="UTN140"/>
      <c r="UTO140"/>
      <c r="UTP140"/>
      <c r="UTQ140"/>
      <c r="UTR140"/>
      <c r="UTS140"/>
      <c r="UTT140"/>
      <c r="UTU140"/>
      <c r="UTV140"/>
      <c r="UTW140"/>
      <c r="UTX140"/>
      <c r="UTY140"/>
      <c r="UTZ140"/>
      <c r="UUA140"/>
      <c r="UUB140"/>
      <c r="UUC140"/>
      <c r="UUD140"/>
      <c r="UUE140"/>
      <c r="UUF140"/>
      <c r="UUG140"/>
      <c r="UUH140"/>
      <c r="UUI140"/>
      <c r="UUJ140"/>
      <c r="UUK140"/>
      <c r="UUL140"/>
      <c r="UUM140"/>
      <c r="UUN140"/>
      <c r="UUO140"/>
      <c r="UUP140"/>
      <c r="UUQ140"/>
      <c r="UUR140"/>
      <c r="UUS140"/>
      <c r="UUT140"/>
      <c r="UUU140"/>
      <c r="UUV140"/>
      <c r="UUW140"/>
      <c r="UUX140"/>
      <c r="UUY140"/>
      <c r="UUZ140"/>
      <c r="UVA140"/>
      <c r="UVB140"/>
      <c r="UVC140"/>
      <c r="UVD140"/>
      <c r="UVE140"/>
      <c r="UVF140"/>
      <c r="UVG140"/>
      <c r="UVH140"/>
      <c r="UVI140"/>
      <c r="UVJ140"/>
      <c r="UVK140"/>
      <c r="UVL140"/>
      <c r="UVM140"/>
      <c r="UVN140"/>
      <c r="UVO140"/>
      <c r="UVP140"/>
      <c r="UVQ140"/>
      <c r="UVR140"/>
      <c r="UVS140"/>
      <c r="UVT140"/>
      <c r="UVU140"/>
      <c r="UVV140"/>
      <c r="UVW140"/>
      <c r="UVX140"/>
      <c r="UVY140"/>
      <c r="UVZ140"/>
      <c r="UWA140"/>
      <c r="UWB140"/>
      <c r="UWC140"/>
      <c r="UWD140"/>
      <c r="UWE140"/>
      <c r="UWF140"/>
      <c r="UWG140"/>
      <c r="UWH140"/>
      <c r="UWI140"/>
      <c r="UWJ140"/>
      <c r="UWK140"/>
      <c r="UWL140"/>
      <c r="UWM140"/>
      <c r="UWN140"/>
      <c r="UWO140"/>
      <c r="UWP140"/>
      <c r="UWQ140"/>
      <c r="UWR140"/>
      <c r="UWS140"/>
      <c r="UWT140"/>
      <c r="UWU140"/>
      <c r="UWV140"/>
      <c r="UWW140"/>
      <c r="UWX140"/>
      <c r="UWY140"/>
      <c r="UWZ140"/>
      <c r="UXA140"/>
      <c r="UXB140"/>
      <c r="UXC140"/>
      <c r="UXD140"/>
      <c r="UXE140"/>
      <c r="UXF140"/>
      <c r="UXG140"/>
      <c r="UXH140"/>
      <c r="UXI140"/>
      <c r="UXJ140"/>
      <c r="UXK140"/>
      <c r="UXL140"/>
      <c r="UXM140"/>
      <c r="UXN140"/>
      <c r="UXO140"/>
      <c r="UXP140"/>
      <c r="UXQ140"/>
      <c r="UXR140"/>
      <c r="UXS140"/>
      <c r="UXT140"/>
      <c r="UXU140"/>
      <c r="UXV140"/>
      <c r="UXW140"/>
      <c r="UXX140"/>
      <c r="UXY140"/>
      <c r="UXZ140"/>
      <c r="UYA140"/>
      <c r="UYB140"/>
      <c r="UYC140"/>
      <c r="UYD140"/>
      <c r="UYE140"/>
      <c r="UYF140"/>
      <c r="UYG140"/>
      <c r="UYH140"/>
      <c r="UYI140"/>
      <c r="UYJ140"/>
      <c r="UYK140"/>
      <c r="UYL140"/>
      <c r="UYM140"/>
      <c r="UYN140"/>
      <c r="UYO140"/>
      <c r="UYP140"/>
      <c r="UYQ140"/>
      <c r="UYR140"/>
      <c r="UYS140"/>
      <c r="UYT140"/>
      <c r="UYU140"/>
      <c r="UYV140"/>
      <c r="UYW140"/>
      <c r="UYX140"/>
      <c r="UYY140"/>
      <c r="UYZ140"/>
      <c r="UZA140"/>
      <c r="UZB140"/>
      <c r="UZC140"/>
      <c r="UZD140"/>
      <c r="UZE140"/>
      <c r="UZF140"/>
      <c r="UZG140"/>
      <c r="UZH140"/>
      <c r="UZI140"/>
      <c r="UZJ140"/>
      <c r="UZK140"/>
      <c r="UZL140"/>
      <c r="UZM140"/>
      <c r="UZN140"/>
      <c r="UZO140"/>
      <c r="UZP140"/>
      <c r="UZQ140"/>
      <c r="UZR140"/>
      <c r="UZS140"/>
      <c r="UZT140"/>
      <c r="UZU140"/>
      <c r="UZV140"/>
      <c r="UZW140"/>
      <c r="UZX140"/>
      <c r="UZY140"/>
      <c r="UZZ140"/>
      <c r="VAA140"/>
      <c r="VAB140"/>
      <c r="VAC140"/>
      <c r="VAD140"/>
      <c r="VAE140"/>
      <c r="VAF140"/>
      <c r="VAG140"/>
      <c r="VAH140"/>
      <c r="VAI140"/>
      <c r="VAJ140"/>
      <c r="VAK140"/>
      <c r="VAL140"/>
      <c r="VAM140"/>
      <c r="VAN140"/>
      <c r="VAO140"/>
      <c r="VAP140"/>
      <c r="VAQ140"/>
      <c r="VAR140"/>
      <c r="VAS140"/>
      <c r="VAT140"/>
      <c r="VAU140"/>
      <c r="VAV140"/>
      <c r="VAW140"/>
      <c r="VAX140"/>
      <c r="VAY140"/>
      <c r="VAZ140"/>
      <c r="VBA140"/>
      <c r="VBB140"/>
      <c r="VBC140"/>
      <c r="VBD140"/>
      <c r="VBE140"/>
      <c r="VBF140"/>
      <c r="VBG140"/>
      <c r="VBH140"/>
      <c r="VBI140"/>
      <c r="VBJ140"/>
      <c r="VBK140"/>
      <c r="VBL140"/>
      <c r="VBM140"/>
      <c r="VBN140"/>
      <c r="VBO140"/>
      <c r="VBP140"/>
      <c r="VBQ140"/>
      <c r="VBR140"/>
      <c r="VBS140"/>
      <c r="VBT140"/>
      <c r="VBU140"/>
      <c r="VBV140"/>
      <c r="VBW140"/>
      <c r="VBX140"/>
      <c r="VBY140"/>
      <c r="VBZ140"/>
      <c r="VCA140"/>
      <c r="VCB140"/>
      <c r="VCC140"/>
      <c r="VCD140"/>
      <c r="VCE140"/>
      <c r="VCF140"/>
      <c r="VCG140"/>
      <c r="VCH140"/>
      <c r="VCI140"/>
      <c r="VCJ140"/>
      <c r="VCK140"/>
      <c r="VCL140"/>
      <c r="VCM140"/>
      <c r="VCN140"/>
      <c r="VCO140"/>
      <c r="VCP140"/>
      <c r="VCQ140"/>
      <c r="VCR140"/>
      <c r="VCS140"/>
      <c r="VCT140"/>
      <c r="VCU140"/>
      <c r="VCV140"/>
      <c r="VCW140"/>
      <c r="VCX140"/>
      <c r="VCY140"/>
      <c r="VCZ140"/>
      <c r="VDA140"/>
      <c r="VDB140"/>
      <c r="VDC140"/>
      <c r="VDD140"/>
      <c r="VDE140"/>
      <c r="VDF140"/>
      <c r="VDG140"/>
      <c r="VDH140"/>
      <c r="VDI140"/>
      <c r="VDJ140"/>
      <c r="VDK140"/>
      <c r="VDL140"/>
      <c r="VDM140"/>
      <c r="VDN140"/>
      <c r="VDO140"/>
      <c r="VDP140"/>
      <c r="VDQ140"/>
      <c r="VDR140"/>
      <c r="VDS140"/>
      <c r="VDT140"/>
      <c r="VDU140"/>
      <c r="VDV140"/>
      <c r="VDW140"/>
      <c r="VDX140"/>
      <c r="VDY140"/>
      <c r="VDZ140"/>
      <c r="VEA140"/>
      <c r="VEB140"/>
      <c r="VEC140"/>
      <c r="VED140"/>
      <c r="VEE140"/>
      <c r="VEF140"/>
      <c r="VEG140"/>
      <c r="VEH140"/>
      <c r="VEI140"/>
      <c r="VEJ140"/>
      <c r="VEK140"/>
      <c r="VEL140"/>
      <c r="VEM140"/>
      <c r="VEN140"/>
      <c r="VEO140"/>
      <c r="VEP140"/>
      <c r="VEQ140"/>
      <c r="VER140"/>
      <c r="VES140"/>
      <c r="VET140"/>
      <c r="VEU140"/>
      <c r="VEV140"/>
      <c r="VEW140"/>
      <c r="VEX140"/>
      <c r="VEY140"/>
      <c r="VEZ140"/>
      <c r="VFA140"/>
      <c r="VFB140"/>
      <c r="VFC140"/>
      <c r="VFD140"/>
      <c r="VFE140"/>
      <c r="VFF140"/>
      <c r="VFG140"/>
      <c r="VFH140"/>
      <c r="VFI140"/>
      <c r="VFJ140"/>
      <c r="VFK140"/>
      <c r="VFL140"/>
      <c r="VFM140"/>
      <c r="VFN140"/>
      <c r="VFO140"/>
      <c r="VFP140"/>
      <c r="VFQ140"/>
      <c r="VFR140"/>
      <c r="VFS140"/>
      <c r="VFT140"/>
      <c r="VFU140"/>
      <c r="VFV140"/>
      <c r="VFW140"/>
      <c r="VFX140"/>
      <c r="VFY140"/>
      <c r="VFZ140"/>
      <c r="VGA140"/>
      <c r="VGB140"/>
      <c r="VGC140"/>
      <c r="VGD140"/>
      <c r="VGE140"/>
      <c r="VGF140"/>
      <c r="VGG140"/>
      <c r="VGH140"/>
      <c r="VGI140"/>
      <c r="VGJ140"/>
      <c r="VGK140"/>
      <c r="VGL140"/>
      <c r="VGM140"/>
      <c r="VGN140"/>
      <c r="VGO140"/>
      <c r="VGP140"/>
      <c r="VGQ140"/>
      <c r="VGR140"/>
      <c r="VGS140"/>
      <c r="VGT140"/>
      <c r="VGU140"/>
      <c r="VGV140"/>
      <c r="VGW140"/>
      <c r="VGX140"/>
      <c r="VGY140"/>
      <c r="VGZ140"/>
      <c r="VHA140"/>
      <c r="VHB140"/>
      <c r="VHC140"/>
      <c r="VHD140"/>
      <c r="VHE140"/>
      <c r="VHF140"/>
      <c r="VHG140"/>
      <c r="VHH140"/>
      <c r="VHI140"/>
      <c r="VHJ140"/>
      <c r="VHK140"/>
      <c r="VHL140"/>
      <c r="VHM140"/>
      <c r="VHN140"/>
      <c r="VHO140"/>
      <c r="VHP140"/>
      <c r="VHQ140"/>
      <c r="VHR140"/>
      <c r="VHS140"/>
      <c r="VHT140"/>
      <c r="VHU140"/>
      <c r="VHV140"/>
      <c r="VHW140"/>
      <c r="VHX140"/>
      <c r="VHY140"/>
      <c r="VHZ140"/>
      <c r="VIA140"/>
      <c r="VIB140"/>
      <c r="VIC140"/>
      <c r="VID140"/>
      <c r="VIE140"/>
      <c r="VIF140"/>
      <c r="VIG140"/>
      <c r="VIH140"/>
      <c r="VII140"/>
      <c r="VIJ140"/>
      <c r="VIK140"/>
      <c r="VIL140"/>
      <c r="VIM140"/>
      <c r="VIN140"/>
      <c r="VIO140"/>
      <c r="VIP140"/>
      <c r="VIQ140"/>
      <c r="VIR140"/>
      <c r="VIS140"/>
      <c r="VIT140"/>
      <c r="VIU140"/>
      <c r="VIV140"/>
      <c r="VIW140"/>
      <c r="VIX140"/>
      <c r="VIY140"/>
      <c r="VIZ140"/>
      <c r="VJA140"/>
      <c r="VJB140"/>
      <c r="VJC140"/>
      <c r="VJD140"/>
      <c r="VJE140"/>
      <c r="VJF140"/>
      <c r="VJG140"/>
      <c r="VJH140"/>
      <c r="VJI140"/>
      <c r="VJJ140"/>
      <c r="VJK140"/>
      <c r="VJL140"/>
      <c r="VJM140"/>
      <c r="VJN140"/>
      <c r="VJO140"/>
      <c r="VJP140"/>
      <c r="VJQ140"/>
      <c r="VJR140"/>
      <c r="VJS140"/>
      <c r="VJT140"/>
      <c r="VJU140"/>
      <c r="VJV140"/>
      <c r="VJW140"/>
      <c r="VJX140"/>
      <c r="VJY140"/>
      <c r="VJZ140"/>
      <c r="VKA140"/>
      <c r="VKB140"/>
      <c r="VKC140"/>
      <c r="VKD140"/>
      <c r="VKE140"/>
      <c r="VKF140"/>
      <c r="VKG140"/>
      <c r="VKH140"/>
      <c r="VKI140"/>
      <c r="VKJ140"/>
      <c r="VKK140"/>
      <c r="VKL140"/>
      <c r="VKM140"/>
      <c r="VKN140"/>
      <c r="VKO140"/>
      <c r="VKP140"/>
      <c r="VKQ140"/>
      <c r="VKR140"/>
      <c r="VKS140"/>
      <c r="VKT140"/>
      <c r="VKU140"/>
      <c r="VKV140"/>
      <c r="VKW140"/>
      <c r="VKX140"/>
      <c r="VKY140"/>
      <c r="VKZ140"/>
      <c r="VLA140"/>
      <c r="VLB140"/>
      <c r="VLC140"/>
      <c r="VLD140"/>
      <c r="VLE140"/>
      <c r="VLF140"/>
      <c r="VLG140"/>
      <c r="VLH140"/>
      <c r="VLI140"/>
      <c r="VLJ140"/>
      <c r="VLK140"/>
      <c r="VLL140"/>
      <c r="VLM140"/>
      <c r="VLN140"/>
      <c r="VLO140"/>
      <c r="VLP140"/>
      <c r="VLQ140"/>
      <c r="VLR140"/>
      <c r="VLS140"/>
      <c r="VLT140"/>
      <c r="VLU140"/>
      <c r="VLV140"/>
      <c r="VLW140"/>
      <c r="VLX140"/>
      <c r="VLY140"/>
      <c r="VLZ140"/>
      <c r="VMA140"/>
      <c r="VMB140"/>
      <c r="VMC140"/>
      <c r="VMD140"/>
      <c r="VME140"/>
      <c r="VMF140"/>
      <c r="VMG140"/>
      <c r="VMH140"/>
      <c r="VMI140"/>
      <c r="VMJ140"/>
      <c r="VMK140"/>
      <c r="VML140"/>
      <c r="VMM140"/>
      <c r="VMN140"/>
      <c r="VMO140"/>
      <c r="VMP140"/>
      <c r="VMQ140"/>
      <c r="VMR140"/>
      <c r="VMS140"/>
      <c r="VMT140"/>
      <c r="VMU140"/>
      <c r="VMV140"/>
      <c r="VMW140"/>
      <c r="VMX140"/>
      <c r="VMY140"/>
      <c r="VMZ140"/>
      <c r="VNA140"/>
      <c r="VNB140"/>
      <c r="VNC140"/>
      <c r="VND140"/>
      <c r="VNE140"/>
      <c r="VNF140"/>
      <c r="VNG140"/>
      <c r="VNH140"/>
      <c r="VNI140"/>
      <c r="VNJ140"/>
      <c r="VNK140"/>
      <c r="VNL140"/>
      <c r="VNM140"/>
      <c r="VNN140"/>
      <c r="VNO140"/>
      <c r="VNP140"/>
      <c r="VNQ140"/>
      <c r="VNR140"/>
      <c r="VNS140"/>
      <c r="VNT140"/>
      <c r="VNU140"/>
      <c r="VNV140"/>
      <c r="VNW140"/>
      <c r="VNX140"/>
      <c r="VNY140"/>
      <c r="VNZ140"/>
      <c r="VOA140"/>
      <c r="VOB140"/>
      <c r="VOC140"/>
      <c r="VOD140"/>
      <c r="VOE140"/>
      <c r="VOF140"/>
      <c r="VOG140"/>
      <c r="VOH140"/>
      <c r="VOI140"/>
      <c r="VOJ140"/>
      <c r="VOK140"/>
      <c r="VOL140"/>
      <c r="VOM140"/>
      <c r="VON140"/>
      <c r="VOO140"/>
      <c r="VOP140"/>
      <c r="VOQ140"/>
      <c r="VOR140"/>
      <c r="VOS140"/>
      <c r="VOT140"/>
      <c r="VOU140"/>
      <c r="VOV140"/>
      <c r="VOW140"/>
      <c r="VOX140"/>
      <c r="VOY140"/>
      <c r="VOZ140"/>
      <c r="VPA140"/>
      <c r="VPB140"/>
      <c r="VPC140"/>
      <c r="VPD140"/>
      <c r="VPE140"/>
      <c r="VPF140"/>
      <c r="VPG140"/>
      <c r="VPH140"/>
      <c r="VPI140"/>
      <c r="VPJ140"/>
      <c r="VPK140"/>
      <c r="VPL140"/>
      <c r="VPM140"/>
      <c r="VPN140"/>
      <c r="VPO140"/>
      <c r="VPP140"/>
      <c r="VPQ140"/>
      <c r="VPR140"/>
      <c r="VPS140"/>
      <c r="VPT140"/>
      <c r="VPU140"/>
      <c r="VPV140"/>
      <c r="VPW140"/>
      <c r="VPX140"/>
      <c r="VPY140"/>
      <c r="VPZ140"/>
      <c r="VQA140"/>
      <c r="VQB140"/>
      <c r="VQC140"/>
      <c r="VQD140"/>
      <c r="VQE140"/>
      <c r="VQF140"/>
      <c r="VQG140"/>
      <c r="VQH140"/>
      <c r="VQI140"/>
      <c r="VQJ140"/>
      <c r="VQK140"/>
      <c r="VQL140"/>
      <c r="VQM140"/>
      <c r="VQN140"/>
      <c r="VQO140"/>
      <c r="VQP140"/>
      <c r="VQQ140"/>
      <c r="VQR140"/>
      <c r="VQS140"/>
      <c r="VQT140"/>
      <c r="VQU140"/>
      <c r="VQV140"/>
      <c r="VQW140"/>
      <c r="VQX140"/>
      <c r="VQY140"/>
      <c r="VQZ140"/>
      <c r="VRA140"/>
      <c r="VRB140"/>
      <c r="VRC140"/>
      <c r="VRD140"/>
      <c r="VRE140"/>
      <c r="VRF140"/>
      <c r="VRG140"/>
      <c r="VRH140"/>
      <c r="VRI140"/>
      <c r="VRJ140"/>
      <c r="VRK140"/>
      <c r="VRL140"/>
      <c r="VRM140"/>
      <c r="VRN140"/>
      <c r="VRO140"/>
      <c r="VRP140"/>
      <c r="VRQ140"/>
      <c r="VRR140"/>
      <c r="VRS140"/>
      <c r="VRT140"/>
      <c r="VRU140"/>
      <c r="VRV140"/>
      <c r="VRW140"/>
      <c r="VRX140"/>
      <c r="VRY140"/>
      <c r="VRZ140"/>
      <c r="VSA140"/>
      <c r="VSB140"/>
      <c r="VSC140"/>
      <c r="VSD140"/>
      <c r="VSE140"/>
      <c r="VSF140"/>
      <c r="VSG140"/>
      <c r="VSH140"/>
      <c r="VSI140"/>
      <c r="VSJ140"/>
      <c r="VSK140"/>
      <c r="VSL140"/>
      <c r="VSM140"/>
      <c r="VSN140"/>
      <c r="VSO140"/>
      <c r="VSP140"/>
      <c r="VSQ140"/>
      <c r="VSR140"/>
      <c r="VSS140"/>
      <c r="VST140"/>
      <c r="VSU140"/>
      <c r="VSV140"/>
      <c r="VSW140"/>
      <c r="VSX140"/>
      <c r="VSY140"/>
      <c r="VSZ140"/>
      <c r="VTA140"/>
      <c r="VTB140"/>
      <c r="VTC140"/>
      <c r="VTD140"/>
      <c r="VTE140"/>
      <c r="VTF140"/>
      <c r="VTG140"/>
      <c r="VTH140"/>
      <c r="VTI140"/>
      <c r="VTJ140"/>
      <c r="VTK140"/>
      <c r="VTL140"/>
      <c r="VTM140"/>
      <c r="VTN140"/>
      <c r="VTO140"/>
      <c r="VTP140"/>
      <c r="VTQ140"/>
      <c r="VTR140"/>
      <c r="VTS140"/>
      <c r="VTT140"/>
      <c r="VTU140"/>
      <c r="VTV140"/>
      <c r="VTW140"/>
      <c r="VTX140"/>
      <c r="VTY140"/>
      <c r="VTZ140"/>
      <c r="VUA140"/>
      <c r="VUB140"/>
      <c r="VUC140"/>
      <c r="VUD140"/>
      <c r="VUE140"/>
      <c r="VUF140"/>
      <c r="VUG140"/>
      <c r="VUH140"/>
      <c r="VUI140"/>
      <c r="VUJ140"/>
      <c r="VUK140"/>
      <c r="VUL140"/>
      <c r="VUM140"/>
      <c r="VUN140"/>
      <c r="VUO140"/>
      <c r="VUP140"/>
      <c r="VUQ140"/>
      <c r="VUR140"/>
      <c r="VUS140"/>
      <c r="VUT140"/>
      <c r="VUU140"/>
      <c r="VUV140"/>
      <c r="VUW140"/>
      <c r="VUX140"/>
      <c r="VUY140"/>
      <c r="VUZ140"/>
      <c r="VVA140"/>
      <c r="VVB140"/>
      <c r="VVC140"/>
      <c r="VVD140"/>
      <c r="VVE140"/>
      <c r="VVF140"/>
      <c r="VVG140"/>
      <c r="VVH140"/>
      <c r="VVI140"/>
      <c r="VVJ140"/>
      <c r="VVK140"/>
      <c r="VVL140"/>
      <c r="VVM140"/>
      <c r="VVN140"/>
      <c r="VVO140"/>
      <c r="VVP140"/>
      <c r="VVQ140"/>
      <c r="VVR140"/>
      <c r="VVS140"/>
      <c r="VVT140"/>
      <c r="VVU140"/>
      <c r="VVV140"/>
      <c r="VVW140"/>
      <c r="VVX140"/>
      <c r="VVY140"/>
      <c r="VVZ140"/>
      <c r="VWA140"/>
      <c r="VWB140"/>
      <c r="VWC140"/>
      <c r="VWD140"/>
      <c r="VWE140"/>
      <c r="VWF140"/>
      <c r="VWG140"/>
      <c r="VWH140"/>
      <c r="VWI140"/>
      <c r="VWJ140"/>
      <c r="VWK140"/>
      <c r="VWL140"/>
      <c r="VWM140"/>
      <c r="VWN140"/>
      <c r="VWO140"/>
      <c r="VWP140"/>
      <c r="VWQ140"/>
      <c r="VWR140"/>
      <c r="VWS140"/>
      <c r="VWT140"/>
      <c r="VWU140"/>
      <c r="VWV140"/>
      <c r="VWW140"/>
      <c r="VWX140"/>
      <c r="VWY140"/>
      <c r="VWZ140"/>
      <c r="VXA140"/>
      <c r="VXB140"/>
      <c r="VXC140"/>
      <c r="VXD140"/>
      <c r="VXE140"/>
      <c r="VXF140"/>
      <c r="VXG140"/>
      <c r="VXH140"/>
      <c r="VXI140"/>
      <c r="VXJ140"/>
      <c r="VXK140"/>
      <c r="VXL140"/>
      <c r="VXM140"/>
      <c r="VXN140"/>
      <c r="VXO140"/>
      <c r="VXP140"/>
      <c r="VXQ140"/>
      <c r="VXR140"/>
      <c r="VXS140"/>
      <c r="VXT140"/>
      <c r="VXU140"/>
      <c r="VXV140"/>
      <c r="VXW140"/>
      <c r="VXX140"/>
      <c r="VXY140"/>
      <c r="VXZ140"/>
      <c r="VYA140"/>
      <c r="VYB140"/>
      <c r="VYC140"/>
      <c r="VYD140"/>
      <c r="VYE140"/>
      <c r="VYF140"/>
      <c r="VYG140"/>
      <c r="VYH140"/>
      <c r="VYI140"/>
      <c r="VYJ140"/>
      <c r="VYK140"/>
      <c r="VYL140"/>
      <c r="VYM140"/>
      <c r="VYN140"/>
      <c r="VYO140"/>
      <c r="VYP140"/>
      <c r="VYQ140"/>
      <c r="VYR140"/>
      <c r="VYS140"/>
      <c r="VYT140"/>
      <c r="VYU140"/>
      <c r="VYV140"/>
      <c r="VYW140"/>
      <c r="VYX140"/>
      <c r="VYY140"/>
      <c r="VYZ140"/>
      <c r="VZA140"/>
      <c r="VZB140"/>
      <c r="VZC140"/>
      <c r="VZD140"/>
      <c r="VZE140"/>
      <c r="VZF140"/>
      <c r="VZG140"/>
      <c r="VZH140"/>
      <c r="VZI140"/>
      <c r="VZJ140"/>
      <c r="VZK140"/>
      <c r="VZL140"/>
      <c r="VZM140"/>
      <c r="VZN140"/>
      <c r="VZO140"/>
      <c r="VZP140"/>
      <c r="VZQ140"/>
      <c r="VZR140"/>
      <c r="VZS140"/>
      <c r="VZT140"/>
      <c r="VZU140"/>
      <c r="VZV140"/>
      <c r="VZW140"/>
      <c r="VZX140"/>
      <c r="VZY140"/>
      <c r="VZZ140"/>
      <c r="WAA140"/>
      <c r="WAB140"/>
      <c r="WAC140"/>
      <c r="WAD140"/>
      <c r="WAE140"/>
      <c r="WAF140"/>
      <c r="WAG140"/>
      <c r="WAH140"/>
      <c r="WAI140"/>
      <c r="WAJ140"/>
      <c r="WAK140"/>
      <c r="WAL140"/>
      <c r="WAM140"/>
      <c r="WAN140"/>
      <c r="WAO140"/>
      <c r="WAP140"/>
      <c r="WAQ140"/>
      <c r="WAR140"/>
      <c r="WAS140"/>
      <c r="WAT140"/>
      <c r="WAU140"/>
      <c r="WAV140"/>
      <c r="WAW140"/>
      <c r="WAX140"/>
      <c r="WAY140"/>
      <c r="WAZ140"/>
      <c r="WBA140"/>
      <c r="WBB140"/>
      <c r="WBC140"/>
      <c r="WBD140"/>
      <c r="WBE140"/>
      <c r="WBF140"/>
      <c r="WBG140"/>
      <c r="WBH140"/>
      <c r="WBI140"/>
      <c r="WBJ140"/>
      <c r="WBK140"/>
      <c r="WBL140"/>
      <c r="WBM140"/>
      <c r="WBN140"/>
      <c r="WBO140"/>
      <c r="WBP140"/>
      <c r="WBQ140"/>
      <c r="WBR140"/>
      <c r="WBS140"/>
      <c r="WBT140"/>
      <c r="WBU140"/>
      <c r="WBV140"/>
      <c r="WBW140"/>
      <c r="WBX140"/>
      <c r="WBY140"/>
      <c r="WBZ140"/>
      <c r="WCA140"/>
      <c r="WCB140"/>
      <c r="WCC140"/>
      <c r="WCD140"/>
      <c r="WCE140"/>
      <c r="WCF140"/>
      <c r="WCG140"/>
      <c r="WCH140"/>
      <c r="WCI140"/>
      <c r="WCJ140"/>
      <c r="WCK140"/>
      <c r="WCL140"/>
      <c r="WCM140"/>
      <c r="WCN140"/>
      <c r="WCO140"/>
      <c r="WCP140"/>
      <c r="WCQ140"/>
      <c r="WCR140"/>
      <c r="WCS140"/>
      <c r="WCT140"/>
      <c r="WCU140"/>
      <c r="WCV140"/>
      <c r="WCW140"/>
      <c r="WCX140"/>
      <c r="WCY140"/>
      <c r="WCZ140"/>
      <c r="WDA140"/>
      <c r="WDB140"/>
      <c r="WDC140"/>
      <c r="WDD140"/>
      <c r="WDE140"/>
      <c r="WDF140"/>
      <c r="WDG140"/>
      <c r="WDH140"/>
      <c r="WDI140"/>
      <c r="WDJ140"/>
      <c r="WDK140"/>
      <c r="WDL140"/>
      <c r="WDM140"/>
      <c r="WDN140"/>
      <c r="WDO140"/>
      <c r="WDP140"/>
      <c r="WDQ140"/>
      <c r="WDR140"/>
      <c r="WDS140"/>
      <c r="WDT140"/>
      <c r="WDU140"/>
      <c r="WDV140"/>
      <c r="WDW140"/>
      <c r="WDX140"/>
      <c r="WDY140"/>
      <c r="WDZ140"/>
      <c r="WEA140"/>
      <c r="WEB140"/>
      <c r="WEC140"/>
      <c r="WED140"/>
      <c r="WEE140"/>
      <c r="WEF140"/>
      <c r="WEG140"/>
      <c r="WEH140"/>
      <c r="WEI140"/>
      <c r="WEJ140"/>
      <c r="WEK140"/>
      <c r="WEL140"/>
      <c r="WEM140"/>
      <c r="WEN140"/>
      <c r="WEO140"/>
      <c r="WEP140"/>
      <c r="WEQ140"/>
      <c r="WER140"/>
      <c r="WES140"/>
      <c r="WET140"/>
      <c r="WEU140"/>
      <c r="WEV140"/>
      <c r="WEW140"/>
      <c r="WEX140"/>
      <c r="WEY140"/>
      <c r="WEZ140"/>
      <c r="WFA140"/>
      <c r="WFB140"/>
      <c r="WFC140"/>
      <c r="WFD140"/>
      <c r="WFE140"/>
      <c r="WFF140"/>
      <c r="WFG140"/>
      <c r="WFH140"/>
      <c r="WFI140"/>
      <c r="WFJ140"/>
      <c r="WFK140"/>
      <c r="WFL140"/>
      <c r="WFM140"/>
      <c r="WFN140"/>
      <c r="WFO140"/>
      <c r="WFP140"/>
      <c r="WFQ140"/>
      <c r="WFR140"/>
      <c r="WFS140"/>
      <c r="WFT140"/>
      <c r="WFU140"/>
      <c r="WFV140"/>
      <c r="WFW140"/>
      <c r="WFX140"/>
      <c r="WFY140"/>
      <c r="WFZ140"/>
      <c r="WGA140"/>
      <c r="WGB140"/>
      <c r="WGC140"/>
      <c r="WGD140"/>
      <c r="WGE140"/>
      <c r="WGF140"/>
      <c r="WGG140"/>
      <c r="WGH140"/>
      <c r="WGI140"/>
      <c r="WGJ140"/>
      <c r="WGK140"/>
      <c r="WGL140"/>
      <c r="WGM140"/>
      <c r="WGN140"/>
      <c r="WGO140"/>
      <c r="WGP140"/>
      <c r="WGQ140"/>
      <c r="WGR140"/>
      <c r="WGS140"/>
      <c r="WGT140"/>
      <c r="WGU140"/>
      <c r="WGV140"/>
      <c r="WGW140"/>
      <c r="WGX140"/>
      <c r="WGY140"/>
      <c r="WGZ140"/>
      <c r="WHA140"/>
      <c r="WHB140"/>
      <c r="WHC140"/>
      <c r="WHD140"/>
      <c r="WHE140"/>
      <c r="WHF140"/>
      <c r="WHG140"/>
      <c r="WHH140"/>
      <c r="WHI140"/>
      <c r="WHJ140"/>
      <c r="WHK140"/>
      <c r="WHL140"/>
      <c r="WHM140"/>
      <c r="WHN140"/>
      <c r="WHO140"/>
      <c r="WHP140"/>
      <c r="WHQ140"/>
      <c r="WHR140"/>
      <c r="WHS140"/>
      <c r="WHT140"/>
      <c r="WHU140"/>
      <c r="WHV140"/>
      <c r="WHW140"/>
      <c r="WHX140"/>
      <c r="WHY140"/>
      <c r="WHZ140"/>
      <c r="WIA140"/>
      <c r="WIB140"/>
      <c r="WIC140"/>
      <c r="WID140"/>
      <c r="WIE140"/>
      <c r="WIF140"/>
      <c r="WIG140"/>
      <c r="WIH140"/>
      <c r="WII140"/>
      <c r="WIJ140"/>
      <c r="WIK140"/>
      <c r="WIL140"/>
      <c r="WIM140"/>
      <c r="WIN140"/>
      <c r="WIO140"/>
      <c r="WIP140"/>
      <c r="WIQ140"/>
      <c r="WIR140"/>
      <c r="WIS140"/>
      <c r="WIT140"/>
      <c r="WIU140"/>
      <c r="WIV140"/>
      <c r="WIW140"/>
      <c r="WIX140"/>
      <c r="WIY140"/>
      <c r="WIZ140"/>
      <c r="WJA140"/>
      <c r="WJB140"/>
      <c r="WJC140"/>
      <c r="WJD140"/>
      <c r="WJE140"/>
      <c r="WJF140"/>
      <c r="WJG140"/>
      <c r="WJH140"/>
      <c r="WJI140"/>
      <c r="WJJ140"/>
      <c r="WJK140"/>
      <c r="WJL140"/>
      <c r="WJM140"/>
      <c r="WJN140"/>
      <c r="WJO140"/>
      <c r="WJP140"/>
      <c r="WJQ140"/>
      <c r="WJR140"/>
      <c r="WJS140"/>
      <c r="WJT140"/>
      <c r="WJU140"/>
      <c r="WJV140"/>
      <c r="WJW140"/>
      <c r="WJX140"/>
      <c r="WJY140"/>
      <c r="WJZ140"/>
      <c r="WKA140"/>
      <c r="WKB140"/>
      <c r="WKC140"/>
      <c r="WKD140"/>
      <c r="WKE140"/>
      <c r="WKF140"/>
      <c r="WKG140"/>
      <c r="WKH140"/>
      <c r="WKI140"/>
      <c r="WKJ140"/>
      <c r="WKK140"/>
      <c r="WKL140"/>
      <c r="WKM140"/>
      <c r="WKN140"/>
      <c r="WKO140"/>
      <c r="WKP140"/>
      <c r="WKQ140"/>
      <c r="WKR140"/>
      <c r="WKS140"/>
      <c r="WKT140"/>
      <c r="WKU140"/>
      <c r="WKV140"/>
      <c r="WKW140"/>
      <c r="WKX140"/>
      <c r="WKY140"/>
      <c r="WKZ140"/>
      <c r="WLA140"/>
      <c r="WLB140"/>
      <c r="WLC140"/>
      <c r="WLD140"/>
      <c r="WLE140"/>
      <c r="WLF140"/>
      <c r="WLG140"/>
      <c r="WLH140"/>
      <c r="WLI140"/>
      <c r="WLJ140"/>
      <c r="WLK140"/>
      <c r="WLL140"/>
      <c r="WLM140"/>
      <c r="WLN140"/>
      <c r="WLO140"/>
      <c r="WLP140"/>
      <c r="WLQ140"/>
      <c r="WLR140"/>
      <c r="WLS140"/>
      <c r="WLT140"/>
      <c r="WLU140"/>
      <c r="WLV140"/>
      <c r="WLW140"/>
      <c r="WLX140"/>
      <c r="WLY140"/>
      <c r="WLZ140"/>
      <c r="WMA140"/>
      <c r="WMB140"/>
      <c r="WMC140"/>
      <c r="WMD140"/>
      <c r="WME140"/>
      <c r="WMF140"/>
      <c r="WMG140"/>
      <c r="WMH140"/>
      <c r="WMI140"/>
      <c r="WMJ140"/>
      <c r="WMK140"/>
      <c r="WML140"/>
      <c r="WMM140"/>
      <c r="WMN140"/>
      <c r="WMO140"/>
      <c r="WMP140"/>
      <c r="WMQ140"/>
      <c r="WMR140"/>
      <c r="WMS140"/>
      <c r="WMT140"/>
      <c r="WMU140"/>
      <c r="WMV140"/>
      <c r="WMW140"/>
      <c r="WMX140"/>
      <c r="WMY140"/>
      <c r="WMZ140"/>
      <c r="WNA140"/>
      <c r="WNB140"/>
      <c r="WNC140"/>
      <c r="WND140"/>
      <c r="WNE140"/>
      <c r="WNF140"/>
      <c r="WNG140"/>
      <c r="WNH140"/>
      <c r="WNI140"/>
      <c r="WNJ140"/>
      <c r="WNK140"/>
      <c r="WNL140"/>
      <c r="WNM140"/>
      <c r="WNN140"/>
      <c r="WNO140"/>
      <c r="WNP140"/>
      <c r="WNQ140"/>
      <c r="WNR140"/>
      <c r="WNS140"/>
      <c r="WNT140"/>
      <c r="WNU140"/>
      <c r="WNV140"/>
      <c r="WNW140"/>
      <c r="WNX140"/>
      <c r="WNY140"/>
      <c r="WNZ140"/>
      <c r="WOA140"/>
      <c r="WOB140"/>
      <c r="WOC140"/>
      <c r="WOD140"/>
      <c r="WOE140"/>
      <c r="WOF140"/>
      <c r="WOG140"/>
      <c r="WOH140"/>
      <c r="WOI140"/>
      <c r="WOJ140"/>
      <c r="WOK140"/>
      <c r="WOL140"/>
      <c r="WOM140"/>
      <c r="WON140"/>
      <c r="WOO140"/>
      <c r="WOP140"/>
      <c r="WOQ140"/>
      <c r="WOR140"/>
      <c r="WOS140"/>
      <c r="WOT140"/>
      <c r="WOU140"/>
      <c r="WOV140"/>
      <c r="WOW140"/>
      <c r="WOX140"/>
      <c r="WOY140"/>
      <c r="WOZ140"/>
      <c r="WPA140"/>
      <c r="WPB140"/>
      <c r="WPC140"/>
      <c r="WPD140"/>
      <c r="WPE140"/>
      <c r="WPF140"/>
      <c r="WPG140"/>
      <c r="WPH140"/>
      <c r="WPI140"/>
      <c r="WPJ140"/>
      <c r="WPK140"/>
      <c r="WPL140"/>
      <c r="WPM140"/>
      <c r="WPN140"/>
      <c r="WPO140"/>
      <c r="WPP140"/>
      <c r="WPQ140"/>
      <c r="WPR140"/>
      <c r="WPS140"/>
      <c r="WPT140"/>
      <c r="WPU140"/>
      <c r="WPV140"/>
      <c r="WPW140"/>
      <c r="WPX140"/>
      <c r="WPY140"/>
      <c r="WPZ140"/>
      <c r="WQA140"/>
      <c r="WQB140"/>
      <c r="WQC140"/>
      <c r="WQD140"/>
      <c r="WQE140"/>
      <c r="WQF140"/>
      <c r="WQG140"/>
      <c r="WQH140"/>
      <c r="WQI140"/>
      <c r="WQJ140"/>
      <c r="WQK140"/>
      <c r="WQL140"/>
      <c r="WQM140"/>
      <c r="WQN140"/>
      <c r="WQO140"/>
      <c r="WQP140"/>
      <c r="WQQ140"/>
      <c r="WQR140"/>
      <c r="WQS140"/>
      <c r="WQT140"/>
      <c r="WQU140"/>
      <c r="WQV140"/>
      <c r="WQW140"/>
      <c r="WQX140"/>
      <c r="WQY140"/>
      <c r="WQZ140"/>
      <c r="WRA140"/>
      <c r="WRB140"/>
      <c r="WRC140"/>
      <c r="WRD140"/>
      <c r="WRE140"/>
      <c r="WRF140"/>
      <c r="WRG140"/>
      <c r="WRH140"/>
      <c r="WRI140"/>
      <c r="WRJ140"/>
      <c r="WRK140"/>
      <c r="WRL140"/>
      <c r="WRM140"/>
      <c r="WRN140"/>
      <c r="WRO140"/>
      <c r="WRP140"/>
      <c r="WRQ140"/>
      <c r="WRR140"/>
      <c r="WRS140"/>
      <c r="WRT140"/>
      <c r="WRU140"/>
      <c r="WRV140"/>
      <c r="WRW140"/>
      <c r="WRX140"/>
      <c r="WRY140"/>
      <c r="WRZ140"/>
      <c r="WSA140"/>
      <c r="WSB140"/>
      <c r="WSC140"/>
      <c r="WSD140"/>
      <c r="WSE140"/>
      <c r="WSF140"/>
      <c r="WSG140"/>
      <c r="WSH140"/>
      <c r="WSI140"/>
      <c r="WSJ140"/>
      <c r="WSK140"/>
      <c r="WSL140"/>
      <c r="WSM140"/>
      <c r="WSN140"/>
      <c r="WSO140"/>
      <c r="WSP140"/>
      <c r="WSQ140"/>
      <c r="WSR140"/>
      <c r="WSS140"/>
      <c r="WST140"/>
      <c r="WSU140"/>
      <c r="WSV140"/>
      <c r="WSW140"/>
      <c r="WSX140"/>
      <c r="WSY140"/>
      <c r="WSZ140"/>
      <c r="WTA140"/>
      <c r="WTB140"/>
      <c r="WTC140"/>
      <c r="WTD140"/>
      <c r="WTE140"/>
      <c r="WTF140"/>
      <c r="WTG140"/>
      <c r="WTH140"/>
      <c r="WTI140"/>
      <c r="WTJ140"/>
      <c r="WTK140"/>
      <c r="WTL140"/>
      <c r="WTM140"/>
      <c r="WTN140"/>
      <c r="WTO140"/>
      <c r="WTP140"/>
      <c r="WTQ140"/>
      <c r="WTR140"/>
      <c r="WTS140"/>
      <c r="WTT140"/>
      <c r="WTU140"/>
      <c r="WTV140"/>
      <c r="WTW140"/>
      <c r="WTX140"/>
      <c r="WTY140"/>
      <c r="WTZ140"/>
      <c r="WUA140"/>
      <c r="WUB140"/>
      <c r="WUC140"/>
      <c r="WUD140"/>
      <c r="WUE140"/>
      <c r="WUF140"/>
      <c r="WUG140"/>
      <c r="WUH140"/>
      <c r="WUI140"/>
      <c r="WUJ140"/>
      <c r="WUK140"/>
      <c r="WUL140"/>
      <c r="WUM140"/>
      <c r="WUN140"/>
      <c r="WUO140"/>
      <c r="WUP140"/>
      <c r="WUQ140"/>
      <c r="WUR140"/>
      <c r="WUS140"/>
      <c r="WUT140"/>
      <c r="WUU140"/>
      <c r="WUV140"/>
      <c r="WUW140"/>
      <c r="WUX140"/>
      <c r="WUY140"/>
      <c r="WUZ140"/>
      <c r="WVA140"/>
      <c r="WVB140"/>
      <c r="WVC140"/>
      <c r="WVD140"/>
      <c r="WVE140"/>
      <c r="WVF140"/>
      <c r="WVG140"/>
      <c r="WVH140"/>
      <c r="WVI140"/>
      <c r="WVJ140"/>
      <c r="WVK140"/>
      <c r="WVL140"/>
      <c r="WVM140"/>
      <c r="WVN140"/>
      <c r="WVO140"/>
      <c r="WVP140"/>
      <c r="WVQ140"/>
      <c r="WVR140"/>
      <c r="WVS140"/>
      <c r="WVT140"/>
      <c r="WVU140"/>
      <c r="WVV140"/>
      <c r="WVW140"/>
      <c r="WVX140"/>
      <c r="WVY140"/>
      <c r="WVZ140"/>
      <c r="WWA140"/>
      <c r="WWB140"/>
      <c r="WWC140"/>
      <c r="WWD140"/>
      <c r="WWE140"/>
      <c r="WWF140"/>
      <c r="WWG140"/>
      <c r="WWH140"/>
      <c r="WWI140"/>
      <c r="WWJ140"/>
      <c r="WWK140"/>
      <c r="WWL140"/>
      <c r="WWM140"/>
      <c r="WWN140"/>
      <c r="WWO140"/>
      <c r="WWP140"/>
      <c r="WWQ140"/>
      <c r="WWR140"/>
      <c r="WWS140"/>
      <c r="WWT140"/>
      <c r="WWU140"/>
      <c r="WWV140"/>
      <c r="WWW140"/>
      <c r="WWX140"/>
      <c r="WWY140"/>
      <c r="WWZ140"/>
      <c r="WXA140"/>
      <c r="WXB140"/>
      <c r="WXC140"/>
      <c r="WXD140"/>
      <c r="WXE140"/>
      <c r="WXF140"/>
      <c r="WXG140"/>
      <c r="WXH140"/>
      <c r="WXI140"/>
      <c r="WXJ140"/>
      <c r="WXK140"/>
      <c r="WXL140"/>
      <c r="WXM140"/>
      <c r="WXN140"/>
      <c r="WXO140"/>
      <c r="WXP140"/>
      <c r="WXQ140"/>
      <c r="WXR140"/>
      <c r="WXS140"/>
      <c r="WXT140"/>
      <c r="WXU140"/>
      <c r="WXV140"/>
      <c r="WXW140"/>
      <c r="WXX140"/>
      <c r="WXY140"/>
      <c r="WXZ140"/>
      <c r="WYA140"/>
      <c r="WYB140"/>
      <c r="WYC140"/>
      <c r="WYD140"/>
      <c r="WYE140"/>
      <c r="WYF140"/>
      <c r="WYG140"/>
      <c r="WYH140"/>
      <c r="WYI140"/>
      <c r="WYJ140"/>
      <c r="WYK140"/>
      <c r="WYL140"/>
      <c r="WYM140"/>
      <c r="WYN140"/>
      <c r="WYO140"/>
      <c r="WYP140"/>
      <c r="WYQ140"/>
      <c r="WYR140"/>
      <c r="WYS140"/>
      <c r="WYT140"/>
      <c r="WYU140"/>
      <c r="WYV140"/>
      <c r="WYW140"/>
      <c r="WYX140"/>
      <c r="WYY140"/>
      <c r="WYZ140"/>
      <c r="WZA140"/>
      <c r="WZB140"/>
      <c r="WZC140"/>
      <c r="WZD140"/>
      <c r="WZE140"/>
      <c r="WZF140"/>
      <c r="WZG140"/>
      <c r="WZH140"/>
      <c r="WZI140"/>
      <c r="WZJ140"/>
      <c r="WZK140"/>
      <c r="WZL140"/>
      <c r="WZM140"/>
      <c r="WZN140"/>
      <c r="WZO140"/>
      <c r="WZP140"/>
      <c r="WZQ140"/>
      <c r="WZR140"/>
      <c r="WZS140"/>
      <c r="WZT140"/>
      <c r="WZU140"/>
      <c r="WZV140"/>
      <c r="WZW140"/>
      <c r="WZX140"/>
      <c r="WZY140"/>
      <c r="WZZ140"/>
      <c r="XAA140"/>
      <c r="XAB140"/>
      <c r="XAC140"/>
      <c r="XAD140"/>
      <c r="XAE140"/>
      <c r="XAF140"/>
      <c r="XAG140"/>
      <c r="XAH140"/>
      <c r="XAI140"/>
      <c r="XAJ140"/>
      <c r="XAK140"/>
      <c r="XAL140"/>
      <c r="XAM140"/>
      <c r="XAN140"/>
      <c r="XAO140"/>
      <c r="XAP140"/>
      <c r="XAQ140"/>
      <c r="XAR140"/>
      <c r="XAS140"/>
      <c r="XAT140"/>
      <c r="XAU140"/>
      <c r="XAV140"/>
      <c r="XAW140"/>
      <c r="XAX140"/>
      <c r="XAY140"/>
      <c r="XAZ140"/>
      <c r="XBA140"/>
      <c r="XBB140"/>
      <c r="XBC140"/>
      <c r="XBD140"/>
      <c r="XBE140"/>
      <c r="XBF140"/>
      <c r="XBG140"/>
      <c r="XBH140"/>
      <c r="XBI140"/>
      <c r="XBJ140"/>
      <c r="XBK140"/>
      <c r="XBL140"/>
      <c r="XBM140"/>
      <c r="XBN140"/>
      <c r="XBO140"/>
      <c r="XBP140"/>
      <c r="XBQ140"/>
      <c r="XBR140"/>
      <c r="XBS140"/>
      <c r="XBT140"/>
      <c r="XBU140"/>
      <c r="XBV140"/>
      <c r="XBW140"/>
      <c r="XBX140"/>
      <c r="XBY140"/>
      <c r="XBZ140"/>
      <c r="XCA140"/>
      <c r="XCB140"/>
      <c r="XCC140"/>
      <c r="XCD140"/>
      <c r="XCE140"/>
      <c r="XCF140"/>
      <c r="XCG140"/>
      <c r="XCH140"/>
      <c r="XCI140"/>
      <c r="XCJ140"/>
      <c r="XCK140"/>
      <c r="XCL140"/>
      <c r="XCM140"/>
      <c r="XCN140"/>
      <c r="XCO140"/>
      <c r="XCP140"/>
      <c r="XCQ140"/>
      <c r="XCR140"/>
      <c r="XCS140"/>
      <c r="XCT140"/>
      <c r="XCU140"/>
      <c r="XCV140"/>
      <c r="XCW140"/>
      <c r="XCX140"/>
      <c r="XCY140"/>
      <c r="XCZ140"/>
      <c r="XDA140"/>
      <c r="XDB140"/>
      <c r="XDC140"/>
      <c r="XDD140"/>
      <c r="XDE140"/>
      <c r="XDF140"/>
      <c r="XDG140"/>
      <c r="XDH140"/>
      <c r="XDI140"/>
      <c r="XDJ140"/>
      <c r="XDK140"/>
      <c r="XDL140"/>
      <c r="XDM140"/>
      <c r="XDN140"/>
      <c r="XDO140"/>
      <c r="XDP140"/>
      <c r="XDQ140"/>
      <c r="XDR140"/>
      <c r="XDS140"/>
      <c r="XDT140"/>
      <c r="XDU140"/>
      <c r="XDV140"/>
      <c r="XDW140"/>
      <c r="XDX140"/>
      <c r="XDY140"/>
      <c r="XDZ140"/>
      <c r="XEA140"/>
      <c r="XEB140"/>
      <c r="XEC140"/>
      <c r="XED140"/>
      <c r="XEE140"/>
      <c r="XEF140"/>
      <c r="XEG140"/>
      <c r="XEH140"/>
      <c r="XEI140"/>
      <c r="XEJ140"/>
      <c r="XEK140"/>
      <c r="XEL140"/>
      <c r="XEM140"/>
      <c r="XEN140"/>
      <c r="XEO140"/>
      <c r="XEP140"/>
      <c r="XEQ140"/>
      <c r="XER140"/>
      <c r="XES140"/>
      <c r="XET140"/>
      <c r="XEU140"/>
      <c r="XEV140"/>
      <c r="XEW140"/>
      <c r="XEX140"/>
      <c r="XEY140"/>
      <c r="XEZ140"/>
      <c r="XFA140"/>
      <c r="XFB140"/>
      <c r="XFC140"/>
      <c r="XFD140"/>
    </row>
    <row r="141" spans="1:16384" s="1169" customFormat="1" ht="69" customHeight="1" x14ac:dyDescent="0.2">
      <c r="A141" s="971" t="s">
        <v>217</v>
      </c>
      <c r="B141" s="970" t="s">
        <v>241</v>
      </c>
      <c r="C141" s="970" t="s">
        <v>1927</v>
      </c>
      <c r="D141" s="1513" t="s">
        <v>1928</v>
      </c>
      <c r="E141" s="1595" t="s">
        <v>1929</v>
      </c>
      <c r="F141" s="970" t="s">
        <v>507</v>
      </c>
      <c r="G141" s="134" t="s">
        <v>1930</v>
      </c>
      <c r="H141" s="970" t="s">
        <v>447</v>
      </c>
      <c r="I141" s="134" t="s">
        <v>336</v>
      </c>
      <c r="J141" s="1515" t="s">
        <v>738</v>
      </c>
      <c r="K141" s="1515" t="s">
        <v>1715</v>
      </c>
      <c r="L141" s="1516"/>
      <c r="M141" s="1516"/>
      <c r="N141" s="1516"/>
      <c r="O141" s="1516"/>
      <c r="P141" s="1516"/>
      <c r="Q141" s="1516"/>
      <c r="R141" s="1517"/>
      <c r="S141" s="1518"/>
      <c r="T141" s="1518"/>
      <c r="U141" s="1517"/>
      <c r="V141" s="1049"/>
      <c r="W141" s="1049"/>
      <c r="X141" s="1260"/>
      <c r="Y141" s="1230" t="s">
        <v>182</v>
      </c>
      <c r="Z141" s="1588" t="s">
        <v>182</v>
      </c>
      <c r="AA141" s="1583"/>
      <c r="AB141" s="1236" t="s">
        <v>1931</v>
      </c>
      <c r="AC141" s="1532"/>
      <c r="AD141" s="1493"/>
      <c r="AE141" s="1493"/>
      <c r="AF141" s="1493"/>
      <c r="AG141" s="1493"/>
      <c r="AH141" s="1493"/>
      <c r="AI141" s="1493"/>
      <c r="AJ141" s="1493"/>
      <c r="AK141" s="1493"/>
      <c r="AL141" s="1493"/>
      <c r="AM141" s="1493"/>
      <c r="AN141" s="1493"/>
      <c r="AO141" s="1493"/>
      <c r="AP141" s="1493"/>
      <c r="AQ141" s="1511" t="s">
        <v>1942</v>
      </c>
      <c r="AR141" s="1539" t="s">
        <v>181</v>
      </c>
      <c r="AS141" s="1539" t="s">
        <v>181</v>
      </c>
      <c r="AT141" s="1493"/>
      <c r="AU141" s="1493"/>
    </row>
    <row r="142" spans="1:16384" s="1169" customFormat="1" ht="65.25" customHeight="1" x14ac:dyDescent="0.2">
      <c r="A142" s="971" t="s">
        <v>217</v>
      </c>
      <c r="B142" s="970" t="s">
        <v>241</v>
      </c>
      <c r="C142" s="970" t="s">
        <v>1932</v>
      </c>
      <c r="D142" s="1513" t="s">
        <v>1928</v>
      </c>
      <c r="E142" s="1595" t="s">
        <v>422</v>
      </c>
      <c r="F142" s="970" t="s">
        <v>507</v>
      </c>
      <c r="G142" s="134" t="s">
        <v>1930</v>
      </c>
      <c r="H142" s="970" t="s">
        <v>447</v>
      </c>
      <c r="I142" s="134" t="s">
        <v>336</v>
      </c>
      <c r="J142" s="1515" t="s">
        <v>738</v>
      </c>
      <c r="K142" s="1515" t="s">
        <v>1715</v>
      </c>
      <c r="L142" s="1516"/>
      <c r="M142" s="1516"/>
      <c r="N142" s="1516"/>
      <c r="O142" s="1516"/>
      <c r="P142" s="1516"/>
      <c r="Q142" s="1516"/>
      <c r="R142" s="1517"/>
      <c r="S142" s="1518"/>
      <c r="T142" s="1518"/>
      <c r="U142" s="1517"/>
      <c r="V142" s="1049"/>
      <c r="W142" s="1049"/>
      <c r="X142" s="1260"/>
      <c r="Y142" s="1230" t="s">
        <v>182</v>
      </c>
      <c r="Z142" s="1588" t="s">
        <v>182</v>
      </c>
      <c r="AA142" s="1583"/>
      <c r="AB142" s="1236" t="s">
        <v>1933</v>
      </c>
      <c r="AC142" s="1532"/>
      <c r="AD142" s="1493"/>
      <c r="AE142" s="1493"/>
      <c r="AF142" s="1493"/>
      <c r="AG142" s="1493"/>
      <c r="AH142" s="1493"/>
      <c r="AI142" s="1493"/>
      <c r="AJ142" s="1493"/>
      <c r="AK142" s="1493"/>
      <c r="AL142" s="1493"/>
      <c r="AM142" s="1493"/>
      <c r="AN142" s="1493"/>
      <c r="AO142" s="1493"/>
      <c r="AP142" s="1493"/>
      <c r="AQ142" s="1511" t="s">
        <v>1942</v>
      </c>
      <c r="AR142" s="1539" t="s">
        <v>181</v>
      </c>
      <c r="AS142" s="1539" t="s">
        <v>181</v>
      </c>
      <c r="AT142" s="1493"/>
      <c r="AU142" s="1493"/>
    </row>
    <row r="143" spans="1:16384" s="1169" customFormat="1" ht="64.5" customHeight="1" x14ac:dyDescent="0.2">
      <c r="A143" s="971" t="s">
        <v>217</v>
      </c>
      <c r="B143" s="970" t="s">
        <v>241</v>
      </c>
      <c r="C143" s="970" t="s">
        <v>1932</v>
      </c>
      <c r="D143" s="1513" t="s">
        <v>1928</v>
      </c>
      <c r="E143" s="1595" t="s">
        <v>444</v>
      </c>
      <c r="F143" s="970" t="s">
        <v>507</v>
      </c>
      <c r="G143" s="134" t="s">
        <v>1930</v>
      </c>
      <c r="H143" s="970" t="s">
        <v>447</v>
      </c>
      <c r="I143" s="134" t="s">
        <v>336</v>
      </c>
      <c r="J143" s="1515" t="s">
        <v>738</v>
      </c>
      <c r="K143" s="1515" t="s">
        <v>1715</v>
      </c>
      <c r="L143" s="1516"/>
      <c r="M143" s="1516"/>
      <c r="N143" s="1516"/>
      <c r="O143" s="1516"/>
      <c r="P143" s="1516"/>
      <c r="Q143" s="1516"/>
      <c r="R143" s="1517"/>
      <c r="S143" s="1518"/>
      <c r="T143" s="1518"/>
      <c r="U143" s="1517"/>
      <c r="V143" s="1049"/>
      <c r="W143" s="1049"/>
      <c r="X143" s="1260"/>
      <c r="Y143" s="1230" t="s">
        <v>182</v>
      </c>
      <c r="Z143" s="1588" t="s">
        <v>182</v>
      </c>
      <c r="AA143" s="1583"/>
      <c r="AB143" s="1236" t="s">
        <v>1934</v>
      </c>
      <c r="AC143" s="1532"/>
      <c r="AQ143" s="1511" t="s">
        <v>1942</v>
      </c>
      <c r="AR143" s="1539" t="s">
        <v>181</v>
      </c>
      <c r="AS143" s="1539" t="s">
        <v>181</v>
      </c>
    </row>
    <row r="144" spans="1:16384" s="22" customFormat="1" ht="93" customHeight="1" x14ac:dyDescent="0.2">
      <c r="A144" s="1423" t="s">
        <v>467</v>
      </c>
      <c r="B144" s="1197" t="s">
        <v>241</v>
      </c>
      <c r="C144" s="1197" t="s">
        <v>272</v>
      </c>
      <c r="D144" s="1197" t="s">
        <v>468</v>
      </c>
      <c r="E144" s="1344" t="s">
        <v>469</v>
      </c>
      <c r="F144" s="1197" t="s">
        <v>470</v>
      </c>
      <c r="G144" s="1197" t="s">
        <v>273</v>
      </c>
      <c r="H144" s="1197" t="s">
        <v>471</v>
      </c>
      <c r="I144" s="1197" t="s">
        <v>274</v>
      </c>
      <c r="J144" s="1207" t="s">
        <v>271</v>
      </c>
      <c r="K144" s="1207" t="s">
        <v>271</v>
      </c>
      <c r="L144" s="1206" t="s">
        <v>181</v>
      </c>
      <c r="M144" s="1206" t="s">
        <v>181</v>
      </c>
      <c r="N144" s="1206" t="s">
        <v>181</v>
      </c>
      <c r="O144" s="1206" t="s">
        <v>181</v>
      </c>
      <c r="P144" s="1206" t="s">
        <v>181</v>
      </c>
      <c r="Q144" s="1206" t="s">
        <v>181</v>
      </c>
      <c r="R144" s="1203"/>
      <c r="S144" s="1203" t="s">
        <v>181</v>
      </c>
      <c r="T144" s="1203" t="s">
        <v>181</v>
      </c>
      <c r="U144" s="1174" t="s">
        <v>1095</v>
      </c>
      <c r="V144" s="1203" t="s">
        <v>181</v>
      </c>
      <c r="W144" s="1203" t="s">
        <v>181</v>
      </c>
      <c r="X144" s="1174" t="s">
        <v>741</v>
      </c>
      <c r="Y144" s="1203" t="s">
        <v>181</v>
      </c>
      <c r="Z144" s="1203" t="s">
        <v>181</v>
      </c>
      <c r="AA144" s="1172" t="s">
        <v>741</v>
      </c>
      <c r="AB144" s="1221" t="s">
        <v>472</v>
      </c>
      <c r="AC144" s="1172" t="s">
        <v>741</v>
      </c>
      <c r="AD144" s="281" t="s">
        <v>859</v>
      </c>
      <c r="AE144" s="280"/>
      <c r="AF144" s="280"/>
      <c r="AG144" s="283"/>
      <c r="AH144" s="280"/>
      <c r="AI144" s="280"/>
      <c r="AJ144" s="340"/>
      <c r="AK144" s="318"/>
      <c r="AL144" s="316"/>
      <c r="AM144" s="352"/>
      <c r="AN144" s="1025"/>
      <c r="AO144" s="1017"/>
      <c r="AP144" s="1563"/>
      <c r="AQ144" s="1576"/>
      <c r="AR144" s="1576"/>
      <c r="AS144" s="1576"/>
    </row>
    <row r="145" spans="1:47" s="22" customFormat="1" ht="117" customHeight="1" x14ac:dyDescent="0.2">
      <c r="A145" s="1423" t="s">
        <v>467</v>
      </c>
      <c r="B145" s="1197" t="s">
        <v>241</v>
      </c>
      <c r="C145" s="1197" t="s">
        <v>272</v>
      </c>
      <c r="D145" s="1197" t="s">
        <v>473</v>
      </c>
      <c r="E145" s="1344" t="s">
        <v>474</v>
      </c>
      <c r="F145" s="1197" t="s">
        <v>470</v>
      </c>
      <c r="G145" s="1197" t="s">
        <v>273</v>
      </c>
      <c r="H145" s="1197" t="s">
        <v>475</v>
      </c>
      <c r="I145" s="1197" t="s">
        <v>274</v>
      </c>
      <c r="J145" s="1207" t="s">
        <v>271</v>
      </c>
      <c r="K145" s="1207" t="s">
        <v>271</v>
      </c>
      <c r="L145" s="1206" t="s">
        <v>181</v>
      </c>
      <c r="M145" s="1206" t="s">
        <v>181</v>
      </c>
      <c r="N145" s="1206" t="s">
        <v>181</v>
      </c>
      <c r="O145" s="1206" t="s">
        <v>181</v>
      </c>
      <c r="P145" s="1206" t="s">
        <v>181</v>
      </c>
      <c r="Q145" s="1206" t="s">
        <v>181</v>
      </c>
      <c r="R145" s="1203"/>
      <c r="S145" s="1203" t="s">
        <v>181</v>
      </c>
      <c r="T145" s="1203" t="s">
        <v>181</v>
      </c>
      <c r="U145" s="1174" t="s">
        <v>1095</v>
      </c>
      <c r="V145" s="1203" t="s">
        <v>181</v>
      </c>
      <c r="W145" s="1203" t="s">
        <v>181</v>
      </c>
      <c r="X145" s="1174" t="s">
        <v>741</v>
      </c>
      <c r="Y145" s="1203" t="s">
        <v>181</v>
      </c>
      <c r="Z145" s="1203" t="s">
        <v>181</v>
      </c>
      <c r="AA145" s="1172" t="s">
        <v>741</v>
      </c>
      <c r="AB145" s="1221" t="s">
        <v>472</v>
      </c>
      <c r="AC145" s="1172" t="s">
        <v>741</v>
      </c>
      <c r="AD145" s="214"/>
      <c r="AE145" s="280"/>
      <c r="AF145" s="280"/>
      <c r="AG145" s="283"/>
      <c r="AH145" s="280"/>
      <c r="AI145" s="280"/>
      <c r="AJ145" s="340"/>
      <c r="AK145" s="318"/>
      <c r="AL145" s="316"/>
      <c r="AM145" s="352"/>
      <c r="AN145" s="1025"/>
      <c r="AO145" s="1017"/>
      <c r="AP145" s="1563"/>
      <c r="AQ145" s="1576"/>
      <c r="AR145" s="1576"/>
      <c r="AS145" s="1576"/>
    </row>
    <row r="146" spans="1:47" s="22" customFormat="1" ht="91.5" customHeight="1" x14ac:dyDescent="0.2">
      <c r="A146" s="1389" t="s">
        <v>467</v>
      </c>
      <c r="B146" s="1201" t="s">
        <v>241</v>
      </c>
      <c r="C146" s="1201" t="s">
        <v>272</v>
      </c>
      <c r="D146" s="1201" t="s">
        <v>480</v>
      </c>
      <c r="E146" s="1345" t="s">
        <v>474</v>
      </c>
      <c r="F146" s="1201" t="s">
        <v>470</v>
      </c>
      <c r="G146" s="1201" t="s">
        <v>273</v>
      </c>
      <c r="H146" s="1201" t="s">
        <v>364</v>
      </c>
      <c r="I146" s="1201" t="s">
        <v>274</v>
      </c>
      <c r="J146" s="1277" t="s">
        <v>293</v>
      </c>
      <c r="K146" s="1288" t="s">
        <v>790</v>
      </c>
      <c r="L146" s="1288" t="s">
        <v>182</v>
      </c>
      <c r="M146" s="1288" t="s">
        <v>182</v>
      </c>
      <c r="N146" s="1288" t="s">
        <v>182</v>
      </c>
      <c r="O146" s="1288" t="s">
        <v>182</v>
      </c>
      <c r="P146" s="1288" t="s">
        <v>181</v>
      </c>
      <c r="Q146" s="1288" t="s">
        <v>182</v>
      </c>
      <c r="R146" s="1209"/>
      <c r="S146" s="1209" t="s">
        <v>181</v>
      </c>
      <c r="T146" s="1209" t="s">
        <v>182</v>
      </c>
      <c r="U146" s="1209"/>
      <c r="V146" s="1209" t="s">
        <v>181</v>
      </c>
      <c r="W146" s="1209" t="s">
        <v>182</v>
      </c>
      <c r="X146" s="1209" t="s">
        <v>1350</v>
      </c>
      <c r="Y146" s="1246" t="s">
        <v>181</v>
      </c>
      <c r="Z146" s="1246" t="s">
        <v>182</v>
      </c>
      <c r="AA146" s="1223"/>
      <c r="AB146" s="1316" t="s">
        <v>481</v>
      </c>
      <c r="AC146" s="1250" t="s">
        <v>1350</v>
      </c>
      <c r="AD146" s="761"/>
      <c r="AE146" s="760" t="s">
        <v>181</v>
      </c>
      <c r="AF146" s="760"/>
      <c r="AG146" s="763"/>
      <c r="AH146" s="760"/>
      <c r="AI146" s="760"/>
      <c r="AJ146" s="765"/>
      <c r="AK146" s="766" t="s">
        <v>1448</v>
      </c>
      <c r="AL146" s="761"/>
      <c r="AM146" s="761"/>
      <c r="AN146" s="1025"/>
      <c r="AO146" s="1017"/>
      <c r="AP146" s="1563"/>
      <c r="AQ146" s="1576"/>
      <c r="AR146" s="1576"/>
      <c r="AS146" s="1576"/>
      <c r="AT146" s="752"/>
      <c r="AU146" s="752"/>
    </row>
    <row r="147" spans="1:47" s="22" customFormat="1" ht="93" customHeight="1" x14ac:dyDescent="0.2">
      <c r="A147" s="1389" t="s">
        <v>467</v>
      </c>
      <c r="B147" s="1201" t="s">
        <v>241</v>
      </c>
      <c r="C147" s="1201" t="s">
        <v>272</v>
      </c>
      <c r="D147" s="1201" t="s">
        <v>1648</v>
      </c>
      <c r="E147" s="1345" t="s">
        <v>474</v>
      </c>
      <c r="F147" s="1201" t="s">
        <v>470</v>
      </c>
      <c r="G147" s="1201" t="s">
        <v>273</v>
      </c>
      <c r="H147" s="1201" t="s">
        <v>364</v>
      </c>
      <c r="I147" s="1201" t="s">
        <v>274</v>
      </c>
      <c r="J147" s="1277" t="s">
        <v>293</v>
      </c>
      <c r="K147" s="1288" t="s">
        <v>790</v>
      </c>
      <c r="L147" s="1288" t="s">
        <v>182</v>
      </c>
      <c r="M147" s="1288" t="s">
        <v>182</v>
      </c>
      <c r="N147" s="1288" t="s">
        <v>182</v>
      </c>
      <c r="O147" s="1288" t="s">
        <v>182</v>
      </c>
      <c r="P147" s="1288" t="s">
        <v>181</v>
      </c>
      <c r="Q147" s="1288" t="s">
        <v>182</v>
      </c>
      <c r="R147" s="1209"/>
      <c r="S147" s="1209" t="s">
        <v>181</v>
      </c>
      <c r="T147" s="1209" t="s">
        <v>182</v>
      </c>
      <c r="U147" s="1209"/>
      <c r="V147" s="1209" t="s">
        <v>181</v>
      </c>
      <c r="W147" s="1209" t="s">
        <v>182</v>
      </c>
      <c r="X147" s="1209" t="s">
        <v>1350</v>
      </c>
      <c r="Y147" s="1246" t="s">
        <v>181</v>
      </c>
      <c r="Z147" s="1246" t="s">
        <v>182</v>
      </c>
      <c r="AA147" s="1223"/>
      <c r="AB147" s="1316" t="s">
        <v>481</v>
      </c>
      <c r="AC147" s="1250" t="s">
        <v>1350</v>
      </c>
      <c r="AD147" s="762"/>
      <c r="AE147" s="760" t="s">
        <v>181</v>
      </c>
      <c r="AF147" s="760"/>
      <c r="AG147" s="763"/>
      <c r="AH147" s="760"/>
      <c r="AI147" s="760"/>
      <c r="AJ147" s="765"/>
      <c r="AK147" s="766" t="s">
        <v>1448</v>
      </c>
      <c r="AL147" s="761"/>
      <c r="AM147" s="761"/>
      <c r="AN147" s="1038"/>
      <c r="AO147" s="1017"/>
      <c r="AP147" s="1563"/>
      <c r="AQ147" s="1576"/>
      <c r="AR147" s="1576"/>
      <c r="AS147" s="1576"/>
      <c r="AT147" s="752"/>
      <c r="AU147" s="752"/>
    </row>
    <row r="148" spans="1:47" s="33" customFormat="1" ht="178.5" x14ac:dyDescent="0.2">
      <c r="A148" s="1608" t="s">
        <v>467</v>
      </c>
      <c r="B148" s="1233" t="s">
        <v>482</v>
      </c>
      <c r="C148" s="1233" t="s">
        <v>483</v>
      </c>
      <c r="D148" s="1233" t="s">
        <v>484</v>
      </c>
      <c r="E148" s="1323" t="s">
        <v>485</v>
      </c>
      <c r="F148" s="1233" t="s">
        <v>486</v>
      </c>
      <c r="G148" s="1233" t="s">
        <v>487</v>
      </c>
      <c r="H148" s="1233" t="s">
        <v>488</v>
      </c>
      <c r="I148" s="1233" t="s">
        <v>490</v>
      </c>
      <c r="J148" s="1277" t="s">
        <v>271</v>
      </c>
      <c r="K148" s="1277" t="s">
        <v>491</v>
      </c>
      <c r="L148" s="1283" t="s">
        <v>181</v>
      </c>
      <c r="M148" s="1283" t="s">
        <v>182</v>
      </c>
      <c r="N148" s="1283" t="s">
        <v>181</v>
      </c>
      <c r="O148" s="1283" t="s">
        <v>182</v>
      </c>
      <c r="P148" s="1279" t="s">
        <v>181</v>
      </c>
      <c r="Q148" s="1279" t="s">
        <v>182</v>
      </c>
      <c r="R148" s="1281"/>
      <c r="S148" s="1199" t="s">
        <v>181</v>
      </c>
      <c r="T148" s="1199" t="s">
        <v>182</v>
      </c>
      <c r="U148" s="1281"/>
      <c r="V148" s="1199" t="s">
        <v>181</v>
      </c>
      <c r="W148" s="1199" t="s">
        <v>182</v>
      </c>
      <c r="X148" s="1199"/>
      <c r="Y148" s="1285" t="s">
        <v>181</v>
      </c>
      <c r="Z148" s="1285" t="s">
        <v>182</v>
      </c>
      <c r="AA148" s="1182"/>
      <c r="AB148" s="1266" t="s">
        <v>492</v>
      </c>
      <c r="AC148" s="1267" t="s">
        <v>493</v>
      </c>
      <c r="AD148" s="764"/>
      <c r="AE148" s="760"/>
      <c r="AF148" s="760"/>
      <c r="AG148" s="763"/>
      <c r="AH148" s="760"/>
      <c r="AI148" s="760"/>
      <c r="AJ148" s="765"/>
      <c r="AK148" s="768"/>
      <c r="AL148" s="768"/>
      <c r="AM148" s="767"/>
      <c r="AN148" s="1025"/>
      <c r="AO148" s="1017"/>
      <c r="AP148" s="1563"/>
      <c r="AQ148" s="1576"/>
      <c r="AR148" s="1576"/>
      <c r="AS148" s="1576"/>
      <c r="AT148" s="759"/>
      <c r="AU148" s="759"/>
    </row>
    <row r="149" spans="1:47" s="33" customFormat="1" ht="153" x14ac:dyDescent="0.2">
      <c r="A149" s="1423" t="s">
        <v>467</v>
      </c>
      <c r="B149" s="1197" t="s">
        <v>494</v>
      </c>
      <c r="C149" s="1197" t="s">
        <v>495</v>
      </c>
      <c r="D149" s="1197" t="s">
        <v>474</v>
      </c>
      <c r="E149" s="1344" t="s">
        <v>474</v>
      </c>
      <c r="F149" s="1197" t="s">
        <v>496</v>
      </c>
      <c r="G149" s="1197" t="s">
        <v>497</v>
      </c>
      <c r="H149" s="1197" t="s">
        <v>1649</v>
      </c>
      <c r="I149" s="1197" t="s">
        <v>270</v>
      </c>
      <c r="J149" s="1205" t="s">
        <v>250</v>
      </c>
      <c r="K149" s="1205" t="s">
        <v>374</v>
      </c>
      <c r="L149" s="1269" t="s">
        <v>181</v>
      </c>
      <c r="M149" s="1269" t="s">
        <v>182</v>
      </c>
      <c r="N149" s="1269" t="s">
        <v>181</v>
      </c>
      <c r="O149" s="1283" t="s">
        <v>182</v>
      </c>
      <c r="P149" s="1279" t="s">
        <v>181</v>
      </c>
      <c r="Q149" s="1280" t="s">
        <v>182</v>
      </c>
      <c r="R149" s="1281"/>
      <c r="S149" s="1199" t="s">
        <v>181</v>
      </c>
      <c r="T149" s="1199" t="s">
        <v>182</v>
      </c>
      <c r="U149" s="1281"/>
      <c r="V149" s="1204" t="s">
        <v>181</v>
      </c>
      <c r="W149" s="1204" t="s">
        <v>181</v>
      </c>
      <c r="X149" s="1205" t="s">
        <v>701</v>
      </c>
      <c r="Y149" s="1204" t="s">
        <v>181</v>
      </c>
      <c r="Z149" s="1204" t="s">
        <v>181</v>
      </c>
      <c r="AA149" s="1172" t="s">
        <v>741</v>
      </c>
      <c r="AB149" s="1221" t="s">
        <v>498</v>
      </c>
      <c r="AC149" s="1221" t="s">
        <v>780</v>
      </c>
      <c r="AD149" s="155"/>
      <c r="AE149" s="280"/>
      <c r="AF149" s="280"/>
      <c r="AG149" s="280"/>
      <c r="AH149" s="280"/>
      <c r="AI149" s="280"/>
      <c r="AJ149" s="345"/>
      <c r="AK149" s="357" t="s">
        <v>38</v>
      </c>
      <c r="AL149" s="361"/>
      <c r="AM149" s="360"/>
      <c r="AN149" s="1030"/>
      <c r="AO149" s="1021"/>
      <c r="AP149" s="1570"/>
      <c r="AQ149" s="1579"/>
      <c r="AR149" s="1579"/>
      <c r="AS149" s="1579"/>
    </row>
    <row r="150" spans="1:47" s="33" customFormat="1" ht="165.75" x14ac:dyDescent="0.2">
      <c r="A150" s="1608" t="s">
        <v>467</v>
      </c>
      <c r="B150" s="1233" t="s">
        <v>241</v>
      </c>
      <c r="C150" s="1233" t="s">
        <v>499</v>
      </c>
      <c r="D150" s="1233" t="s">
        <v>500</v>
      </c>
      <c r="E150" s="1323" t="s">
        <v>501</v>
      </c>
      <c r="F150" s="1233" t="s">
        <v>502</v>
      </c>
      <c r="G150" s="1233"/>
      <c r="H150" s="1233" t="s">
        <v>503</v>
      </c>
      <c r="I150" s="1233" t="s">
        <v>270</v>
      </c>
      <c r="J150" s="1199" t="s">
        <v>284</v>
      </c>
      <c r="K150" s="1209" t="s">
        <v>790</v>
      </c>
      <c r="L150" s="1269" t="s">
        <v>182</v>
      </c>
      <c r="M150" s="1269" t="s">
        <v>182</v>
      </c>
      <c r="N150" s="1283" t="s">
        <v>182</v>
      </c>
      <c r="O150" s="1283" t="s">
        <v>182</v>
      </c>
      <c r="P150" s="1280" t="s">
        <v>181</v>
      </c>
      <c r="Q150" s="1280" t="s">
        <v>182</v>
      </c>
      <c r="R150" s="1281"/>
      <c r="S150" s="1199" t="s">
        <v>181</v>
      </c>
      <c r="T150" s="1199" t="s">
        <v>182</v>
      </c>
      <c r="U150" s="1281"/>
      <c r="V150" s="1199" t="s">
        <v>181</v>
      </c>
      <c r="W150" s="1199" t="s">
        <v>182</v>
      </c>
      <c r="X150" s="1199"/>
      <c r="Y150" s="1285" t="s">
        <v>181</v>
      </c>
      <c r="Z150" s="1246" t="s">
        <v>181</v>
      </c>
      <c r="AA150" s="1223" t="s">
        <v>741</v>
      </c>
      <c r="AB150" s="1266" t="s">
        <v>504</v>
      </c>
      <c r="AC150" s="1267" t="s">
        <v>1966</v>
      </c>
      <c r="AD150" s="774"/>
      <c r="AE150" s="770" t="s">
        <v>181</v>
      </c>
      <c r="AF150" s="770"/>
      <c r="AG150" s="770"/>
      <c r="AH150" s="770"/>
      <c r="AI150" s="770"/>
      <c r="AJ150" s="782"/>
      <c r="AK150" s="786"/>
      <c r="AL150" s="786"/>
      <c r="AM150" s="785"/>
      <c r="AN150" s="1033" t="s">
        <v>1623</v>
      </c>
      <c r="AO150" s="1021"/>
      <c r="AP150" s="1564" t="s">
        <v>181</v>
      </c>
      <c r="AQ150" s="1579"/>
      <c r="AR150" s="1579"/>
      <c r="AS150" s="1579"/>
      <c r="AT150" s="769"/>
      <c r="AU150" s="769"/>
    </row>
    <row r="151" spans="1:47" s="33" customFormat="1" ht="156" customHeight="1" x14ac:dyDescent="0.2">
      <c r="A151" s="1609" t="s">
        <v>467</v>
      </c>
      <c r="B151" s="1250" t="s">
        <v>241</v>
      </c>
      <c r="C151" s="1250" t="s">
        <v>768</v>
      </c>
      <c r="D151" s="1250" t="s">
        <v>474</v>
      </c>
      <c r="E151" s="1352" t="s">
        <v>474</v>
      </c>
      <c r="F151" s="1250" t="s">
        <v>769</v>
      </c>
      <c r="G151" s="1250"/>
      <c r="H151" s="1250" t="s">
        <v>771</v>
      </c>
      <c r="I151" s="1250" t="s">
        <v>1650</v>
      </c>
      <c r="J151" s="1284" t="s">
        <v>271</v>
      </c>
      <c r="K151" s="1209" t="s">
        <v>491</v>
      </c>
      <c r="L151" s="1269"/>
      <c r="M151" s="1269"/>
      <c r="N151" s="1268" t="s">
        <v>181</v>
      </c>
      <c r="O151" s="1283" t="s">
        <v>182</v>
      </c>
      <c r="P151" s="1246" t="s">
        <v>181</v>
      </c>
      <c r="Q151" s="1246" t="s">
        <v>182</v>
      </c>
      <c r="R151" s="1284" t="s">
        <v>773</v>
      </c>
      <c r="S151" s="1199" t="s">
        <v>181</v>
      </c>
      <c r="T151" s="1199" t="s">
        <v>182</v>
      </c>
      <c r="U151" s="1285"/>
      <c r="V151" s="1199" t="s">
        <v>181</v>
      </c>
      <c r="W151" s="1199" t="s">
        <v>182</v>
      </c>
      <c r="X151" s="1199"/>
      <c r="Y151" s="1285" t="s">
        <v>181</v>
      </c>
      <c r="Z151" s="1246" t="s">
        <v>182</v>
      </c>
      <c r="AA151" s="1223"/>
      <c r="AB151" s="1267" t="s">
        <v>774</v>
      </c>
      <c r="AC151" s="1267" t="s">
        <v>1967</v>
      </c>
      <c r="AD151" s="779"/>
      <c r="AE151" s="770" t="s">
        <v>181</v>
      </c>
      <c r="AF151" s="770"/>
      <c r="AG151" s="770"/>
      <c r="AH151" s="770"/>
      <c r="AI151" s="770"/>
      <c r="AJ151" s="782"/>
      <c r="AK151" s="786"/>
      <c r="AL151" s="786"/>
      <c r="AM151" s="785"/>
      <c r="AN151" s="1033" t="s">
        <v>1623</v>
      </c>
      <c r="AO151" s="1021"/>
      <c r="AP151" s="1564" t="s">
        <v>181</v>
      </c>
      <c r="AQ151" s="1579"/>
      <c r="AR151" s="1579"/>
      <c r="AS151" s="1579"/>
      <c r="AT151" s="769"/>
      <c r="AU151" s="769"/>
    </row>
    <row r="152" spans="1:47" s="33" customFormat="1" ht="105" customHeight="1" x14ac:dyDescent="0.2">
      <c r="A152" s="1609" t="s">
        <v>467</v>
      </c>
      <c r="B152" s="1250" t="s">
        <v>241</v>
      </c>
      <c r="C152" s="1250" t="s">
        <v>1624</v>
      </c>
      <c r="D152" s="1250" t="s">
        <v>474</v>
      </c>
      <c r="E152" s="1352" t="s">
        <v>474</v>
      </c>
      <c r="F152" s="1250" t="s">
        <v>770</v>
      </c>
      <c r="G152" s="1250"/>
      <c r="H152" s="1250" t="s">
        <v>772</v>
      </c>
      <c r="I152" s="1250"/>
      <c r="J152" s="1284" t="s">
        <v>293</v>
      </c>
      <c r="K152" s="1209" t="s">
        <v>941</v>
      </c>
      <c r="L152" s="1269"/>
      <c r="M152" s="1269"/>
      <c r="N152" s="1268" t="s">
        <v>181</v>
      </c>
      <c r="O152" s="1283" t="s">
        <v>182</v>
      </c>
      <c r="P152" s="1246" t="s">
        <v>181</v>
      </c>
      <c r="Q152" s="1246" t="s">
        <v>182</v>
      </c>
      <c r="R152" s="1284" t="s">
        <v>775</v>
      </c>
      <c r="S152" s="1199" t="s">
        <v>181</v>
      </c>
      <c r="T152" s="1199" t="s">
        <v>182</v>
      </c>
      <c r="U152" s="1285"/>
      <c r="V152" s="1199" t="s">
        <v>181</v>
      </c>
      <c r="W152" s="1199" t="s">
        <v>182</v>
      </c>
      <c r="X152" s="1199"/>
      <c r="Y152" s="1285" t="s">
        <v>181</v>
      </c>
      <c r="Z152" s="1246" t="s">
        <v>182</v>
      </c>
      <c r="AA152" s="1271" t="s">
        <v>1703</v>
      </c>
      <c r="AB152" s="1267" t="s">
        <v>498</v>
      </c>
      <c r="AC152" s="1267" t="s">
        <v>1550</v>
      </c>
      <c r="AD152" s="779"/>
      <c r="AE152" s="770" t="s">
        <v>181</v>
      </c>
      <c r="AF152" s="770"/>
      <c r="AG152" s="772"/>
      <c r="AH152" s="770"/>
      <c r="AI152" s="770"/>
      <c r="AJ152" s="782"/>
      <c r="AK152" s="787"/>
      <c r="AL152" s="771"/>
      <c r="AM152" s="783"/>
      <c r="AN152" s="1033" t="s">
        <v>1625</v>
      </c>
      <c r="AO152" s="1021"/>
      <c r="AP152" s="1564" t="s">
        <v>181</v>
      </c>
      <c r="AQ152" s="1579"/>
      <c r="AR152" s="1579"/>
      <c r="AS152" s="1579"/>
      <c r="AT152" s="769"/>
      <c r="AU152" s="769"/>
    </row>
    <row r="153" spans="1:47" s="248" customFormat="1" ht="135.75" customHeight="1" x14ac:dyDescent="0.2">
      <c r="A153" s="854" t="s">
        <v>467</v>
      </c>
      <c r="B153" s="1237" t="s">
        <v>241</v>
      </c>
      <c r="C153" s="1237" t="s">
        <v>996</v>
      </c>
      <c r="D153" s="1237" t="s">
        <v>474</v>
      </c>
      <c r="E153" s="1354" t="s">
        <v>474</v>
      </c>
      <c r="F153" s="1237" t="s">
        <v>997</v>
      </c>
      <c r="G153" s="1237"/>
      <c r="H153" s="1237" t="s">
        <v>994</v>
      </c>
      <c r="I153" s="1237"/>
      <c r="J153" s="1240" t="s">
        <v>262</v>
      </c>
      <c r="K153" s="1240" t="s">
        <v>998</v>
      </c>
      <c r="L153" s="1240"/>
      <c r="M153" s="1240"/>
      <c r="N153" s="1240"/>
      <c r="O153" s="1240"/>
      <c r="P153" s="1240" t="s">
        <v>182</v>
      </c>
      <c r="Q153" s="1240" t="s">
        <v>182</v>
      </c>
      <c r="R153" s="1240" t="s">
        <v>1035</v>
      </c>
      <c r="S153" s="1240" t="s">
        <v>182</v>
      </c>
      <c r="T153" s="1240" t="s">
        <v>182</v>
      </c>
      <c r="U153" s="1209" t="s">
        <v>1209</v>
      </c>
      <c r="V153" s="1209" t="s">
        <v>181</v>
      </c>
      <c r="W153" s="1240" t="s">
        <v>182</v>
      </c>
      <c r="X153" s="1209"/>
      <c r="Y153" s="1246" t="s">
        <v>181</v>
      </c>
      <c r="Z153" s="1278" t="s">
        <v>182</v>
      </c>
      <c r="AA153" s="1271"/>
      <c r="AB153" s="1237" t="s">
        <v>498</v>
      </c>
      <c r="AC153" s="1237" t="s">
        <v>1551</v>
      </c>
      <c r="AD153" s="777"/>
      <c r="AE153" s="777"/>
      <c r="AF153" s="777"/>
      <c r="AG153" s="776" t="s">
        <v>1035</v>
      </c>
      <c r="AH153" s="775" t="s">
        <v>181</v>
      </c>
      <c r="AI153" s="775" t="s">
        <v>181</v>
      </c>
      <c r="AJ153" s="781" t="s">
        <v>1209</v>
      </c>
      <c r="AK153" s="784" t="s">
        <v>1446</v>
      </c>
      <c r="AL153" s="773"/>
      <c r="AM153" s="780"/>
      <c r="AN153" s="1031"/>
      <c r="AO153" s="1022"/>
      <c r="AP153" s="1571"/>
      <c r="AQ153" s="975"/>
      <c r="AR153" s="975"/>
      <c r="AS153" s="975"/>
      <c r="AT153" s="778"/>
      <c r="AU153" s="778"/>
    </row>
    <row r="154" spans="1:47" s="248" customFormat="1" ht="95.25" customHeight="1" x14ac:dyDescent="0.2">
      <c r="A154" s="854" t="s">
        <v>467</v>
      </c>
      <c r="B154" s="1237" t="s">
        <v>241</v>
      </c>
      <c r="C154" s="1237" t="s">
        <v>999</v>
      </c>
      <c r="D154" s="1237" t="s">
        <v>474</v>
      </c>
      <c r="E154" s="1354" t="s">
        <v>474</v>
      </c>
      <c r="F154" s="1237" t="s">
        <v>1000</v>
      </c>
      <c r="G154" s="1237"/>
      <c r="H154" s="1237" t="s">
        <v>995</v>
      </c>
      <c r="I154" s="1237"/>
      <c r="J154" s="1240" t="s">
        <v>374</v>
      </c>
      <c r="K154" s="1240" t="s">
        <v>491</v>
      </c>
      <c r="L154" s="1240"/>
      <c r="M154" s="1240"/>
      <c r="N154" s="1240"/>
      <c r="O154" s="1240"/>
      <c r="P154" s="1240" t="s">
        <v>182</v>
      </c>
      <c r="Q154" s="1240" t="s">
        <v>182</v>
      </c>
      <c r="R154" s="1240" t="s">
        <v>1035</v>
      </c>
      <c r="S154" s="1240" t="s">
        <v>182</v>
      </c>
      <c r="T154" s="1240" t="s">
        <v>182</v>
      </c>
      <c r="U154" s="1209" t="s">
        <v>1209</v>
      </c>
      <c r="V154" s="1209" t="s">
        <v>181</v>
      </c>
      <c r="W154" s="1240" t="s">
        <v>182</v>
      </c>
      <c r="X154" s="1209"/>
      <c r="Y154" s="1246" t="s">
        <v>181</v>
      </c>
      <c r="Z154" s="1278" t="s">
        <v>182</v>
      </c>
      <c r="AA154" s="1271"/>
      <c r="AB154" s="1237" t="s">
        <v>498</v>
      </c>
      <c r="AC154" s="1237" t="s">
        <v>1552</v>
      </c>
      <c r="AD154" s="792"/>
      <c r="AE154" s="792"/>
      <c r="AF154" s="792"/>
      <c r="AG154" s="791" t="s">
        <v>1035</v>
      </c>
      <c r="AH154" s="790" t="s">
        <v>181</v>
      </c>
      <c r="AI154" s="790" t="s">
        <v>181</v>
      </c>
      <c r="AJ154" s="798" t="s">
        <v>1209</v>
      </c>
      <c r="AK154" s="800" t="s">
        <v>1447</v>
      </c>
      <c r="AL154" s="803" t="s">
        <v>181</v>
      </c>
      <c r="AM154" s="794"/>
      <c r="AN154" s="1031"/>
      <c r="AO154" s="1022"/>
      <c r="AP154" s="1571"/>
      <c r="AQ154" s="975"/>
      <c r="AR154" s="975"/>
      <c r="AS154" s="975"/>
      <c r="AT154" s="793"/>
      <c r="AU154" s="793"/>
    </row>
    <row r="155" spans="1:47" s="308" customFormat="1" ht="89.25" x14ac:dyDescent="0.2">
      <c r="A155" s="1389" t="s">
        <v>467</v>
      </c>
      <c r="B155" s="1272" t="s">
        <v>241</v>
      </c>
      <c r="C155" s="1233" t="s">
        <v>272</v>
      </c>
      <c r="D155" s="1233" t="s">
        <v>1369</v>
      </c>
      <c r="E155" s="1323" t="s">
        <v>474</v>
      </c>
      <c r="F155" s="1233" t="s">
        <v>470</v>
      </c>
      <c r="G155" s="1233" t="s">
        <v>273</v>
      </c>
      <c r="H155" s="1233" t="s">
        <v>364</v>
      </c>
      <c r="I155" s="1233" t="s">
        <v>274</v>
      </c>
      <c r="J155" s="1288" t="s">
        <v>262</v>
      </c>
      <c r="K155" s="1288" t="s">
        <v>790</v>
      </c>
      <c r="L155" s="1287" t="s">
        <v>182</v>
      </c>
      <c r="M155" s="1287" t="s">
        <v>182</v>
      </c>
      <c r="N155" s="1287" t="s">
        <v>182</v>
      </c>
      <c r="O155" s="1287" t="s">
        <v>182</v>
      </c>
      <c r="P155" s="1287" t="s">
        <v>181</v>
      </c>
      <c r="Q155" s="1287" t="s">
        <v>182</v>
      </c>
      <c r="R155" s="1289"/>
      <c r="S155" s="1289" t="s">
        <v>181</v>
      </c>
      <c r="T155" s="1289" t="s">
        <v>182</v>
      </c>
      <c r="U155" s="1289"/>
      <c r="V155" s="1303" t="s">
        <v>181</v>
      </c>
      <c r="W155" s="1209" t="s">
        <v>182</v>
      </c>
      <c r="X155" s="1209"/>
      <c r="Y155" s="1246" t="s">
        <v>181</v>
      </c>
      <c r="Z155" s="1246" t="s">
        <v>182</v>
      </c>
      <c r="AA155" s="1223"/>
      <c r="AB155" s="1233" t="s">
        <v>481</v>
      </c>
      <c r="AC155" s="1233"/>
      <c r="AD155" s="789"/>
      <c r="AE155" s="795" t="s">
        <v>181</v>
      </c>
      <c r="AF155" s="795"/>
      <c r="AG155" s="796"/>
      <c r="AH155" s="795"/>
      <c r="AI155" s="795"/>
      <c r="AJ155" s="797"/>
      <c r="AK155" s="801" t="s">
        <v>1441</v>
      </c>
      <c r="AL155" s="802" t="s">
        <v>181</v>
      </c>
      <c r="AM155" s="799" t="s">
        <v>181</v>
      </c>
      <c r="AN155" s="1025"/>
      <c r="AO155" s="1017"/>
      <c r="AP155" s="1563"/>
      <c r="AQ155" s="1578"/>
      <c r="AR155" s="1578"/>
      <c r="AS155" s="1578"/>
      <c r="AT155" s="788"/>
      <c r="AU155" s="788"/>
    </row>
    <row r="156" spans="1:47" s="308" customFormat="1" ht="89.25" x14ac:dyDescent="0.2">
      <c r="A156" s="1389" t="s">
        <v>467</v>
      </c>
      <c r="B156" s="1233" t="s">
        <v>241</v>
      </c>
      <c r="C156" s="1233" t="s">
        <v>272</v>
      </c>
      <c r="D156" s="1233" t="s">
        <v>1370</v>
      </c>
      <c r="E156" s="1323" t="s">
        <v>474</v>
      </c>
      <c r="F156" s="1233" t="s">
        <v>470</v>
      </c>
      <c r="G156" s="1233" t="s">
        <v>273</v>
      </c>
      <c r="H156" s="1233" t="s">
        <v>364</v>
      </c>
      <c r="I156" s="1233" t="s">
        <v>274</v>
      </c>
      <c r="J156" s="1288" t="s">
        <v>262</v>
      </c>
      <c r="K156" s="1288" t="s">
        <v>790</v>
      </c>
      <c r="L156" s="1287" t="s">
        <v>182</v>
      </c>
      <c r="M156" s="1287" t="s">
        <v>182</v>
      </c>
      <c r="N156" s="1287" t="s">
        <v>182</v>
      </c>
      <c r="O156" s="1287" t="s">
        <v>182</v>
      </c>
      <c r="P156" s="1287" t="s">
        <v>181</v>
      </c>
      <c r="Q156" s="1287" t="s">
        <v>182</v>
      </c>
      <c r="R156" s="1289"/>
      <c r="S156" s="1289" t="s">
        <v>181</v>
      </c>
      <c r="T156" s="1289" t="s">
        <v>182</v>
      </c>
      <c r="U156" s="1289"/>
      <c r="V156" s="1303" t="s">
        <v>181</v>
      </c>
      <c r="W156" s="1209" t="s">
        <v>182</v>
      </c>
      <c r="X156" s="1209"/>
      <c r="Y156" s="1246" t="s">
        <v>181</v>
      </c>
      <c r="Z156" s="1246" t="s">
        <v>182</v>
      </c>
      <c r="AA156" s="1223"/>
      <c r="AB156" s="1233" t="s">
        <v>481</v>
      </c>
      <c r="AC156" s="1233"/>
      <c r="AD156" s="789"/>
      <c r="AE156" s="795" t="s">
        <v>181</v>
      </c>
      <c r="AF156" s="795"/>
      <c r="AG156" s="796"/>
      <c r="AH156" s="795"/>
      <c r="AI156" s="795"/>
      <c r="AJ156" s="797"/>
      <c r="AK156" s="801" t="s">
        <v>1441</v>
      </c>
      <c r="AL156" s="802" t="s">
        <v>181</v>
      </c>
      <c r="AM156" s="799" t="s">
        <v>181</v>
      </c>
      <c r="AN156" s="1025"/>
      <c r="AO156" s="1017"/>
      <c r="AP156" s="1563"/>
      <c r="AQ156" s="1578"/>
      <c r="AR156" s="1578"/>
      <c r="AS156" s="1578"/>
      <c r="AT156" s="788"/>
      <c r="AU156" s="788"/>
    </row>
    <row r="157" spans="1:47" s="308" customFormat="1" ht="89.25" x14ac:dyDescent="0.2">
      <c r="A157" s="1389" t="s">
        <v>467</v>
      </c>
      <c r="B157" s="1233" t="s">
        <v>241</v>
      </c>
      <c r="C157" s="1233" t="s">
        <v>272</v>
      </c>
      <c r="D157" s="1233" t="s">
        <v>1371</v>
      </c>
      <c r="E157" s="1323" t="s">
        <v>474</v>
      </c>
      <c r="F157" s="1233" t="s">
        <v>470</v>
      </c>
      <c r="G157" s="1233" t="s">
        <v>273</v>
      </c>
      <c r="H157" s="1233" t="s">
        <v>364</v>
      </c>
      <c r="I157" s="1233" t="s">
        <v>274</v>
      </c>
      <c r="J157" s="1288" t="s">
        <v>311</v>
      </c>
      <c r="K157" s="1288" t="s">
        <v>790</v>
      </c>
      <c r="L157" s="1287" t="s">
        <v>182</v>
      </c>
      <c r="M157" s="1287" t="s">
        <v>182</v>
      </c>
      <c r="N157" s="1287" t="s">
        <v>182</v>
      </c>
      <c r="O157" s="1287" t="s">
        <v>182</v>
      </c>
      <c r="P157" s="1287" t="s">
        <v>181</v>
      </c>
      <c r="Q157" s="1287" t="s">
        <v>182</v>
      </c>
      <c r="R157" s="1289"/>
      <c r="S157" s="1289" t="s">
        <v>181</v>
      </c>
      <c r="T157" s="1289" t="s">
        <v>182</v>
      </c>
      <c r="U157" s="1289"/>
      <c r="V157" s="1209" t="s">
        <v>182</v>
      </c>
      <c r="W157" s="1209" t="s">
        <v>182</v>
      </c>
      <c r="X157" s="1209"/>
      <c r="Y157" s="1246" t="s">
        <v>181</v>
      </c>
      <c r="Z157" s="1246" t="s">
        <v>182</v>
      </c>
      <c r="AA157" s="1223"/>
      <c r="AB157" s="1233" t="s">
        <v>481</v>
      </c>
      <c r="AC157" s="1233"/>
      <c r="AD157" s="789"/>
      <c r="AE157" s="795" t="s">
        <v>181</v>
      </c>
      <c r="AF157" s="795"/>
      <c r="AG157" s="796"/>
      <c r="AH157" s="795"/>
      <c r="AI157" s="795"/>
      <c r="AJ157" s="797"/>
      <c r="AK157" s="801" t="s">
        <v>1440</v>
      </c>
      <c r="AL157" s="802" t="s">
        <v>181</v>
      </c>
      <c r="AM157" s="799" t="s">
        <v>181</v>
      </c>
      <c r="AN157" s="1033" t="s">
        <v>1200</v>
      </c>
      <c r="AO157" s="1017"/>
      <c r="AP157" s="1563"/>
      <c r="AQ157" s="1578"/>
      <c r="AR157" s="1578"/>
      <c r="AS157" s="1578"/>
      <c r="AT157" s="788"/>
      <c r="AU157" s="788"/>
    </row>
    <row r="158" spans="1:47" s="308" customFormat="1" ht="89.25" x14ac:dyDescent="0.2">
      <c r="A158" s="1389" t="s">
        <v>467</v>
      </c>
      <c r="B158" s="1233" t="s">
        <v>241</v>
      </c>
      <c r="C158" s="1233" t="s">
        <v>272</v>
      </c>
      <c r="D158" s="1233" t="s">
        <v>1372</v>
      </c>
      <c r="E158" s="1323" t="s">
        <v>474</v>
      </c>
      <c r="F158" s="1233" t="s">
        <v>470</v>
      </c>
      <c r="G158" s="1233" t="s">
        <v>273</v>
      </c>
      <c r="H158" s="1233" t="s">
        <v>364</v>
      </c>
      <c r="I158" s="1233" t="s">
        <v>274</v>
      </c>
      <c r="J158" s="1288" t="s">
        <v>311</v>
      </c>
      <c r="K158" s="1288" t="s">
        <v>790</v>
      </c>
      <c r="L158" s="1287" t="s">
        <v>182</v>
      </c>
      <c r="M158" s="1287" t="s">
        <v>182</v>
      </c>
      <c r="N158" s="1287" t="s">
        <v>182</v>
      </c>
      <c r="O158" s="1287" t="s">
        <v>182</v>
      </c>
      <c r="P158" s="1287" t="s">
        <v>181</v>
      </c>
      <c r="Q158" s="1287" t="s">
        <v>182</v>
      </c>
      <c r="R158" s="1289"/>
      <c r="S158" s="1289" t="s">
        <v>181</v>
      </c>
      <c r="T158" s="1289" t="s">
        <v>182</v>
      </c>
      <c r="U158" s="1289"/>
      <c r="V158" s="1209" t="s">
        <v>182</v>
      </c>
      <c r="W158" s="1209" t="s">
        <v>182</v>
      </c>
      <c r="X158" s="1209"/>
      <c r="Y158" s="1246" t="s">
        <v>181</v>
      </c>
      <c r="Z158" s="1246" t="s">
        <v>182</v>
      </c>
      <c r="AA158" s="1223"/>
      <c r="AB158" s="1233" t="s">
        <v>481</v>
      </c>
      <c r="AC158" s="1233"/>
      <c r="AD158" s="805"/>
      <c r="AE158" s="806" t="s">
        <v>181</v>
      </c>
      <c r="AF158" s="806"/>
      <c r="AG158" s="807"/>
      <c r="AH158" s="806"/>
      <c r="AI158" s="806"/>
      <c r="AJ158" s="808"/>
      <c r="AK158" s="811" t="s">
        <v>1440</v>
      </c>
      <c r="AL158" s="812" t="s">
        <v>181</v>
      </c>
      <c r="AM158" s="810" t="s">
        <v>181</v>
      </c>
      <c r="AN158" s="1033" t="s">
        <v>1200</v>
      </c>
      <c r="AO158" s="1017"/>
      <c r="AP158" s="1563"/>
      <c r="AQ158" s="1578"/>
      <c r="AR158" s="1578"/>
      <c r="AS158" s="1578"/>
      <c r="AT158" s="804"/>
      <c r="AU158" s="804"/>
    </row>
    <row r="159" spans="1:47" s="308" customFormat="1" ht="89.25" x14ac:dyDescent="0.2">
      <c r="A159" s="1389" t="s">
        <v>467</v>
      </c>
      <c r="B159" s="1233" t="s">
        <v>241</v>
      </c>
      <c r="C159" s="1233" t="s">
        <v>272</v>
      </c>
      <c r="D159" s="1233" t="s">
        <v>1373</v>
      </c>
      <c r="E159" s="1323" t="s">
        <v>474</v>
      </c>
      <c r="F159" s="1233" t="s">
        <v>470</v>
      </c>
      <c r="G159" s="1233" t="s">
        <v>273</v>
      </c>
      <c r="H159" s="1233" t="s">
        <v>364</v>
      </c>
      <c r="I159" s="1233" t="s">
        <v>274</v>
      </c>
      <c r="J159" s="1274" t="s">
        <v>941</v>
      </c>
      <c r="K159" s="1342" t="s">
        <v>1426</v>
      </c>
      <c r="L159" s="1287" t="s">
        <v>182</v>
      </c>
      <c r="M159" s="1287" t="s">
        <v>182</v>
      </c>
      <c r="N159" s="1287" t="s">
        <v>182</v>
      </c>
      <c r="O159" s="1287" t="s">
        <v>182</v>
      </c>
      <c r="P159" s="1287" t="s">
        <v>181</v>
      </c>
      <c r="Q159" s="1287" t="s">
        <v>182</v>
      </c>
      <c r="R159" s="1289"/>
      <c r="S159" s="1289" t="s">
        <v>181</v>
      </c>
      <c r="T159" s="1289" t="s">
        <v>182</v>
      </c>
      <c r="U159" s="1289"/>
      <c r="V159" s="1209" t="s">
        <v>182</v>
      </c>
      <c r="W159" s="1209" t="s">
        <v>182</v>
      </c>
      <c r="X159" s="1209" t="s">
        <v>1651</v>
      </c>
      <c r="Y159" s="1246" t="s">
        <v>182</v>
      </c>
      <c r="Z159" s="1246" t="s">
        <v>182</v>
      </c>
      <c r="AA159" s="1587" t="s">
        <v>1651</v>
      </c>
      <c r="AB159" s="1233" t="s">
        <v>481</v>
      </c>
      <c r="AC159" s="1233" t="s">
        <v>1374</v>
      </c>
      <c r="AD159" s="805"/>
      <c r="AE159" s="806" t="s">
        <v>181</v>
      </c>
      <c r="AF159" s="806"/>
      <c r="AG159" s="807"/>
      <c r="AH159" s="806"/>
      <c r="AI159" s="806"/>
      <c r="AJ159" s="808"/>
      <c r="AK159" s="811" t="s">
        <v>1440</v>
      </c>
      <c r="AL159" s="805"/>
      <c r="AM159" s="809"/>
      <c r="AN159" s="1025"/>
      <c r="AO159" s="1017"/>
      <c r="AP159" s="1563"/>
      <c r="AQ159" s="1578"/>
      <c r="AR159" s="1578"/>
      <c r="AS159" s="1578"/>
      <c r="AT159" s="804"/>
      <c r="AU159" s="804"/>
    </row>
    <row r="160" spans="1:47" s="312" customFormat="1" ht="89.25" x14ac:dyDescent="0.2">
      <c r="A160" s="1610" t="s">
        <v>467</v>
      </c>
      <c r="B160" s="1355" t="s">
        <v>241</v>
      </c>
      <c r="C160" s="1336" t="s">
        <v>1351</v>
      </c>
      <c r="D160" s="1355" t="s">
        <v>474</v>
      </c>
      <c r="E160" s="1356" t="s">
        <v>474</v>
      </c>
      <c r="F160" s="1336" t="s">
        <v>298</v>
      </c>
      <c r="G160" s="1355"/>
      <c r="H160" s="1336" t="s">
        <v>1352</v>
      </c>
      <c r="I160" s="1336" t="s">
        <v>1353</v>
      </c>
      <c r="J160" s="1227" t="s">
        <v>251</v>
      </c>
      <c r="K160" s="1227" t="s">
        <v>374</v>
      </c>
      <c r="L160" s="1263"/>
      <c r="M160" s="1263"/>
      <c r="N160" s="1263"/>
      <c r="O160" s="1263"/>
      <c r="P160" s="1263"/>
      <c r="Q160" s="1263"/>
      <c r="R160" s="1263"/>
      <c r="S160" s="1263"/>
      <c r="T160" s="1263"/>
      <c r="U160" s="1263"/>
      <c r="V160" s="1204" t="s">
        <v>181</v>
      </c>
      <c r="W160" s="1204" t="s">
        <v>181</v>
      </c>
      <c r="X160" s="1204" t="s">
        <v>701</v>
      </c>
      <c r="Y160" s="1204" t="s">
        <v>181</v>
      </c>
      <c r="Z160" s="1204" t="s">
        <v>181</v>
      </c>
      <c r="AA160" s="1172" t="s">
        <v>741</v>
      </c>
      <c r="AB160" s="1336" t="s">
        <v>498</v>
      </c>
      <c r="AC160" s="1197" t="s">
        <v>1354</v>
      </c>
      <c r="AD160" s="311"/>
      <c r="AE160" s="311"/>
      <c r="AF160" s="311"/>
      <c r="AG160" s="311"/>
      <c r="AH160" s="311"/>
      <c r="AI160" s="310"/>
      <c r="AJ160" s="313"/>
      <c r="AK160" s="366" t="s">
        <v>1444</v>
      </c>
      <c r="AL160" s="358" t="s">
        <v>181</v>
      </c>
      <c r="AM160" s="355" t="s">
        <v>181</v>
      </c>
      <c r="AN160" s="1029"/>
      <c r="AO160" s="1017"/>
      <c r="AP160" s="1563"/>
      <c r="AQ160" s="242"/>
      <c r="AR160" s="242"/>
      <c r="AS160" s="242"/>
    </row>
    <row r="161" spans="1:47" s="312" customFormat="1" ht="76.5" x14ac:dyDescent="0.2">
      <c r="A161" s="1611" t="s">
        <v>467</v>
      </c>
      <c r="B161" s="1298" t="s">
        <v>241</v>
      </c>
      <c r="C161" s="1248" t="s">
        <v>1355</v>
      </c>
      <c r="D161" s="1298" t="s">
        <v>474</v>
      </c>
      <c r="E161" s="1351" t="s">
        <v>474</v>
      </c>
      <c r="F161" s="1233" t="s">
        <v>507</v>
      </c>
      <c r="G161" s="1233" t="s">
        <v>1652</v>
      </c>
      <c r="H161" s="1233" t="s">
        <v>1356</v>
      </c>
      <c r="I161" s="1299"/>
      <c r="J161" s="1222" t="s">
        <v>262</v>
      </c>
      <c r="K161" s="1209" t="s">
        <v>491</v>
      </c>
      <c r="L161" s="1214"/>
      <c r="M161" s="1214"/>
      <c r="N161" s="1214"/>
      <c r="O161" s="1214"/>
      <c r="P161" s="1214"/>
      <c r="Q161" s="1214"/>
      <c r="R161" s="1214"/>
      <c r="S161" s="1214"/>
      <c r="T161" s="1214"/>
      <c r="U161" s="1214"/>
      <c r="V161" s="1303" t="s">
        <v>181</v>
      </c>
      <c r="W161" s="1209" t="s">
        <v>182</v>
      </c>
      <c r="X161" s="1222"/>
      <c r="Y161" s="1246" t="s">
        <v>181</v>
      </c>
      <c r="Z161" s="1246" t="s">
        <v>182</v>
      </c>
      <c r="AA161" s="1271" t="s">
        <v>1553</v>
      </c>
      <c r="AB161" s="1233" t="s">
        <v>498</v>
      </c>
      <c r="AC161" s="1233" t="s">
        <v>1653</v>
      </c>
      <c r="AD161" s="815"/>
      <c r="AE161" s="815"/>
      <c r="AF161" s="815"/>
      <c r="AG161" s="815"/>
      <c r="AH161" s="815"/>
      <c r="AI161" s="814"/>
      <c r="AJ161" s="816"/>
      <c r="AK161" s="819" t="s">
        <v>1442</v>
      </c>
      <c r="AL161" s="818" t="s">
        <v>181</v>
      </c>
      <c r="AM161" s="817" t="s">
        <v>181</v>
      </c>
      <c r="AN161" s="1035" t="s">
        <v>1622</v>
      </c>
      <c r="AO161" s="1017"/>
      <c r="AP161" s="1564" t="s">
        <v>181</v>
      </c>
      <c r="AQ161" s="242"/>
      <c r="AR161" s="242"/>
      <c r="AS161" s="242"/>
      <c r="AT161" s="813"/>
      <c r="AU161" s="813"/>
    </row>
    <row r="162" spans="1:47" s="312" customFormat="1" ht="114.75" x14ac:dyDescent="0.2">
      <c r="A162" s="1611" t="s">
        <v>467</v>
      </c>
      <c r="B162" s="1298" t="s">
        <v>241</v>
      </c>
      <c r="C162" s="1248" t="s">
        <v>1357</v>
      </c>
      <c r="D162" s="1298" t="s">
        <v>474</v>
      </c>
      <c r="E162" s="1351" t="s">
        <v>474</v>
      </c>
      <c r="F162" s="1233" t="s">
        <v>1358</v>
      </c>
      <c r="G162" s="1299"/>
      <c r="H162" s="1233" t="s">
        <v>1359</v>
      </c>
      <c r="I162" s="1299"/>
      <c r="J162" s="1209" t="s">
        <v>738</v>
      </c>
      <c r="K162" s="1222" t="s">
        <v>491</v>
      </c>
      <c r="L162" s="1214"/>
      <c r="M162" s="1214"/>
      <c r="N162" s="1214"/>
      <c r="O162" s="1214"/>
      <c r="P162" s="1214"/>
      <c r="Q162" s="1214"/>
      <c r="R162" s="1214"/>
      <c r="S162" s="1214"/>
      <c r="T162" s="1214"/>
      <c r="U162" s="1214"/>
      <c r="V162" s="1209" t="s">
        <v>182</v>
      </c>
      <c r="W162" s="1209" t="s">
        <v>182</v>
      </c>
      <c r="X162" s="1222"/>
      <c r="Y162" s="1246" t="s">
        <v>182</v>
      </c>
      <c r="Z162" s="1246" t="s">
        <v>182</v>
      </c>
      <c r="AA162" s="1271" t="s">
        <v>1554</v>
      </c>
      <c r="AB162" s="1233" t="s">
        <v>498</v>
      </c>
      <c r="AC162" s="1233" t="s">
        <v>1555</v>
      </c>
      <c r="AD162" s="815"/>
      <c r="AE162" s="815"/>
      <c r="AF162" s="815"/>
      <c r="AG162" s="815"/>
      <c r="AH162" s="815"/>
      <c r="AI162" s="814"/>
      <c r="AJ162" s="816"/>
      <c r="AK162" s="819" t="s">
        <v>1427</v>
      </c>
      <c r="AL162" s="818" t="s">
        <v>181</v>
      </c>
      <c r="AM162" s="817" t="s">
        <v>181</v>
      </c>
      <c r="AN162" s="1035" t="s">
        <v>1554</v>
      </c>
      <c r="AO162" s="985" t="s">
        <v>181</v>
      </c>
      <c r="AP162" s="1563"/>
      <c r="AQ162" s="242"/>
      <c r="AR162" s="242"/>
      <c r="AS162" s="242"/>
      <c r="AT162" s="813"/>
      <c r="AU162" s="813"/>
    </row>
    <row r="163" spans="1:47" s="312" customFormat="1" ht="89.25" x14ac:dyDescent="0.2">
      <c r="A163" s="1610" t="s">
        <v>467</v>
      </c>
      <c r="B163" s="1355" t="s">
        <v>241</v>
      </c>
      <c r="C163" s="1197" t="s">
        <v>1360</v>
      </c>
      <c r="D163" s="1355" t="s">
        <v>474</v>
      </c>
      <c r="E163" s="1356" t="s">
        <v>474</v>
      </c>
      <c r="F163" s="1197" t="s">
        <v>1361</v>
      </c>
      <c r="G163" s="1197" t="s">
        <v>765</v>
      </c>
      <c r="H163" s="1197" t="s">
        <v>1352</v>
      </c>
      <c r="I163" s="1337"/>
      <c r="J163" s="1227" t="s">
        <v>251</v>
      </c>
      <c r="K163" s="1227" t="s">
        <v>374</v>
      </c>
      <c r="L163" s="1263"/>
      <c r="M163" s="1263"/>
      <c r="N163" s="1263"/>
      <c r="O163" s="1263"/>
      <c r="P163" s="1263"/>
      <c r="Q163" s="1263"/>
      <c r="R163" s="1263"/>
      <c r="S163" s="1263"/>
      <c r="T163" s="1263"/>
      <c r="U163" s="1263"/>
      <c r="V163" s="1204" t="s">
        <v>181</v>
      </c>
      <c r="W163" s="1204" t="s">
        <v>181</v>
      </c>
      <c r="X163" s="1204" t="s">
        <v>701</v>
      </c>
      <c r="Y163" s="1204" t="s">
        <v>181</v>
      </c>
      <c r="Z163" s="1204" t="s">
        <v>181</v>
      </c>
      <c r="AA163" s="1172" t="s">
        <v>741</v>
      </c>
      <c r="AB163" s="1197" t="s">
        <v>498</v>
      </c>
      <c r="AC163" s="1337"/>
      <c r="AD163" s="311"/>
      <c r="AE163" s="311"/>
      <c r="AF163" s="311"/>
      <c r="AG163" s="311"/>
      <c r="AH163" s="311"/>
      <c r="AI163" s="310"/>
      <c r="AJ163" s="313"/>
      <c r="AK163" s="366" t="s">
        <v>1444</v>
      </c>
      <c r="AL163" s="358" t="s">
        <v>181</v>
      </c>
      <c r="AM163" s="355" t="s">
        <v>181</v>
      </c>
      <c r="AN163" s="1029"/>
      <c r="AO163" s="1017"/>
      <c r="AP163" s="1563"/>
      <c r="AQ163" s="242"/>
      <c r="AR163" s="242"/>
      <c r="AS163" s="242"/>
    </row>
    <row r="164" spans="1:47" s="308" customFormat="1" ht="185.25" customHeight="1" x14ac:dyDescent="0.2">
      <c r="A164" s="1608" t="s">
        <v>467</v>
      </c>
      <c r="B164" s="1299" t="s">
        <v>241</v>
      </c>
      <c r="C164" s="1233" t="s">
        <v>1362</v>
      </c>
      <c r="D164" s="1299" t="s">
        <v>474</v>
      </c>
      <c r="E164" s="1323" t="s">
        <v>474</v>
      </c>
      <c r="F164" s="1233" t="s">
        <v>496</v>
      </c>
      <c r="G164" s="1233" t="s">
        <v>497</v>
      </c>
      <c r="H164" s="1233" t="s">
        <v>1649</v>
      </c>
      <c r="I164" s="1299"/>
      <c r="J164" s="1222" t="s">
        <v>374</v>
      </c>
      <c r="K164" s="1222" t="s">
        <v>821</v>
      </c>
      <c r="L164" s="1275" t="s">
        <v>181</v>
      </c>
      <c r="M164" s="1275" t="s">
        <v>182</v>
      </c>
      <c r="N164" s="1275" t="s">
        <v>181</v>
      </c>
      <c r="O164" s="1275" t="s">
        <v>182</v>
      </c>
      <c r="P164" s="1275" t="s">
        <v>181</v>
      </c>
      <c r="Q164" s="1275" t="s">
        <v>182</v>
      </c>
      <c r="R164" s="1275"/>
      <c r="S164" s="1275" t="s">
        <v>181</v>
      </c>
      <c r="T164" s="1275" t="s">
        <v>182</v>
      </c>
      <c r="U164" s="1275"/>
      <c r="V164" s="1209" t="s">
        <v>181</v>
      </c>
      <c r="W164" s="1209" t="s">
        <v>182</v>
      </c>
      <c r="X164" s="1222"/>
      <c r="Y164" s="1246" t="s">
        <v>181</v>
      </c>
      <c r="Z164" s="1246" t="s">
        <v>182</v>
      </c>
      <c r="AA164" s="1241"/>
      <c r="AB164" s="1233" t="s">
        <v>498</v>
      </c>
      <c r="AC164" s="1233" t="s">
        <v>1556</v>
      </c>
      <c r="AD164" s="822"/>
      <c r="AE164" s="822"/>
      <c r="AF164" s="822"/>
      <c r="AG164" s="822"/>
      <c r="AH164" s="822"/>
      <c r="AI164" s="823"/>
      <c r="AJ164" s="821"/>
      <c r="AK164" s="826" t="s">
        <v>1442</v>
      </c>
      <c r="AL164" s="825" t="s">
        <v>181</v>
      </c>
      <c r="AM164" s="824" t="s">
        <v>181</v>
      </c>
      <c r="AN164" s="1029"/>
      <c r="AO164" s="1017"/>
      <c r="AP164" s="1563"/>
      <c r="AQ164" s="1578"/>
      <c r="AR164" s="1578"/>
      <c r="AS164" s="1578"/>
      <c r="AT164" s="820"/>
      <c r="AU164" s="820"/>
    </row>
    <row r="165" spans="1:47" s="308" customFormat="1" ht="76.5" x14ac:dyDescent="0.2">
      <c r="A165" s="1608" t="s">
        <v>467</v>
      </c>
      <c r="B165" s="1299" t="s">
        <v>241</v>
      </c>
      <c r="C165" s="1233" t="s">
        <v>1363</v>
      </c>
      <c r="D165" s="1299" t="s">
        <v>474</v>
      </c>
      <c r="E165" s="1323" t="s">
        <v>474</v>
      </c>
      <c r="F165" s="1299" t="s">
        <v>1364</v>
      </c>
      <c r="G165" s="1299"/>
      <c r="H165" s="1233" t="s">
        <v>1365</v>
      </c>
      <c r="I165" s="1299"/>
      <c r="J165" s="1222" t="s">
        <v>262</v>
      </c>
      <c r="K165" s="1209" t="s">
        <v>738</v>
      </c>
      <c r="L165" s="1275"/>
      <c r="M165" s="1275"/>
      <c r="N165" s="1275"/>
      <c r="O165" s="1275"/>
      <c r="P165" s="1275"/>
      <c r="Q165" s="1275"/>
      <c r="R165" s="1275"/>
      <c r="S165" s="1275"/>
      <c r="T165" s="1275"/>
      <c r="U165" s="1275"/>
      <c r="V165" s="1303" t="s">
        <v>181</v>
      </c>
      <c r="W165" s="1209" t="s">
        <v>182</v>
      </c>
      <c r="X165" s="1222"/>
      <c r="Y165" s="1246" t="s">
        <v>181</v>
      </c>
      <c r="Z165" s="1246" t="s">
        <v>181</v>
      </c>
      <c r="AA165" s="1223" t="s">
        <v>741</v>
      </c>
      <c r="AB165" s="1233" t="s">
        <v>498</v>
      </c>
      <c r="AC165" s="1233" t="s">
        <v>1968</v>
      </c>
      <c r="AD165" s="822"/>
      <c r="AE165" s="822"/>
      <c r="AF165" s="822"/>
      <c r="AG165" s="822"/>
      <c r="AH165" s="822"/>
      <c r="AI165" s="823"/>
      <c r="AJ165" s="821"/>
      <c r="AK165" s="826" t="s">
        <v>1442</v>
      </c>
      <c r="AL165" s="825" t="s">
        <v>181</v>
      </c>
      <c r="AM165" s="824" t="s">
        <v>181</v>
      </c>
      <c r="AN165" s="1035" t="s">
        <v>1622</v>
      </c>
      <c r="AO165" s="1017"/>
      <c r="AP165" s="1564" t="s">
        <v>181</v>
      </c>
      <c r="AQ165" s="1578"/>
      <c r="AR165" s="1578"/>
      <c r="AS165" s="1578"/>
      <c r="AT165" s="820"/>
      <c r="AU165" s="820"/>
    </row>
    <row r="166" spans="1:47" s="308" customFormat="1" ht="102" x14ac:dyDescent="0.2">
      <c r="A166" s="1608" t="s">
        <v>467</v>
      </c>
      <c r="B166" s="1299" t="s">
        <v>241</v>
      </c>
      <c r="C166" s="1233" t="s">
        <v>1366</v>
      </c>
      <c r="D166" s="1299" t="s">
        <v>474</v>
      </c>
      <c r="E166" s="1323" t="s">
        <v>474</v>
      </c>
      <c r="F166" s="1233" t="s">
        <v>1367</v>
      </c>
      <c r="G166" s="1299"/>
      <c r="H166" s="1299" t="s">
        <v>1368</v>
      </c>
      <c r="I166" s="1299"/>
      <c r="J166" s="1222" t="s">
        <v>262</v>
      </c>
      <c r="K166" s="1222" t="s">
        <v>817</v>
      </c>
      <c r="L166" s="1275"/>
      <c r="M166" s="1275"/>
      <c r="N166" s="1275"/>
      <c r="O166" s="1275"/>
      <c r="P166" s="1275"/>
      <c r="Q166" s="1275"/>
      <c r="R166" s="1275"/>
      <c r="S166" s="1275"/>
      <c r="T166" s="1275"/>
      <c r="U166" s="1275"/>
      <c r="V166" s="1303" t="s">
        <v>181</v>
      </c>
      <c r="W166" s="1209" t="s">
        <v>182</v>
      </c>
      <c r="X166" s="1222"/>
      <c r="Y166" s="1246" t="s">
        <v>181</v>
      </c>
      <c r="Z166" s="1246" t="s">
        <v>182</v>
      </c>
      <c r="AA166" s="1223" t="s">
        <v>2003</v>
      </c>
      <c r="AB166" s="1233" t="s">
        <v>498</v>
      </c>
      <c r="AC166" s="1233" t="s">
        <v>1654</v>
      </c>
      <c r="AD166" s="822"/>
      <c r="AE166" s="822"/>
      <c r="AF166" s="822"/>
      <c r="AG166" s="822"/>
      <c r="AH166" s="822"/>
      <c r="AI166" s="823"/>
      <c r="AJ166" s="821"/>
      <c r="AK166" s="826" t="s">
        <v>1442</v>
      </c>
      <c r="AL166" s="825" t="s">
        <v>181</v>
      </c>
      <c r="AM166" s="824" t="s">
        <v>181</v>
      </c>
      <c r="AN166" s="1029"/>
      <c r="AO166" s="1017"/>
      <c r="AP166" s="1563"/>
      <c r="AQ166" s="1578"/>
      <c r="AR166" s="1578"/>
      <c r="AS166" s="1578"/>
      <c r="AT166" s="820"/>
      <c r="AU166" s="820"/>
    </row>
    <row r="167" spans="1:47" s="317" customFormat="1" ht="76.5" x14ac:dyDescent="0.2">
      <c r="A167" s="1389" t="s">
        <v>467</v>
      </c>
      <c r="B167" s="1233" t="s">
        <v>494</v>
      </c>
      <c r="C167" s="1233" t="s">
        <v>1557</v>
      </c>
      <c r="D167" s="1233" t="s">
        <v>1558</v>
      </c>
      <c r="E167" s="1323" t="s">
        <v>474</v>
      </c>
      <c r="F167" s="1233" t="s">
        <v>507</v>
      </c>
      <c r="G167" s="1233"/>
      <c r="H167" s="1233"/>
      <c r="I167" s="1233"/>
      <c r="J167" s="1288" t="s">
        <v>738</v>
      </c>
      <c r="K167" s="1288" t="s">
        <v>1335</v>
      </c>
      <c r="L167" s="1288"/>
      <c r="M167" s="1288"/>
      <c r="N167" s="1288"/>
      <c r="O167" s="1288"/>
      <c r="P167" s="1288"/>
      <c r="Q167" s="1288"/>
      <c r="R167" s="1209"/>
      <c r="S167" s="1209"/>
      <c r="T167" s="1209"/>
      <c r="U167" s="1209"/>
      <c r="V167" s="1209"/>
      <c r="W167" s="1209"/>
      <c r="X167" s="1209"/>
      <c r="Y167" s="1246" t="s">
        <v>182</v>
      </c>
      <c r="Z167" s="1246" t="s">
        <v>182</v>
      </c>
      <c r="AA167" s="1223"/>
      <c r="AB167" s="1233" t="s">
        <v>498</v>
      </c>
      <c r="AC167" s="1233" t="s">
        <v>1559</v>
      </c>
      <c r="AD167" s="1045"/>
      <c r="AE167" s="1046"/>
      <c r="AF167" s="1046"/>
      <c r="AG167" s="1046"/>
      <c r="AH167" s="1046"/>
      <c r="AI167" s="1046"/>
      <c r="AJ167" s="965"/>
      <c r="AK167" s="1047"/>
      <c r="AL167" s="1045"/>
      <c r="AM167" s="1048"/>
      <c r="AN167" s="1033" t="s">
        <v>1629</v>
      </c>
      <c r="AO167" s="985" t="s">
        <v>181</v>
      </c>
      <c r="AP167" s="1564" t="s">
        <v>181</v>
      </c>
      <c r="AQ167" s="1578"/>
      <c r="AR167" s="1578"/>
      <c r="AS167" s="1578"/>
      <c r="AT167" s="820"/>
      <c r="AU167" s="820"/>
    </row>
    <row r="168" spans="1:47" s="317" customFormat="1" ht="76.5" x14ac:dyDescent="0.2">
      <c r="A168" s="1389" t="s">
        <v>467</v>
      </c>
      <c r="B168" s="1233" t="s">
        <v>241</v>
      </c>
      <c r="C168" s="1233" t="s">
        <v>1560</v>
      </c>
      <c r="D168" s="1233" t="s">
        <v>474</v>
      </c>
      <c r="E168" s="1323" t="s">
        <v>474</v>
      </c>
      <c r="F168" s="1233" t="s">
        <v>1561</v>
      </c>
      <c r="G168" s="1233"/>
      <c r="H168" s="1233"/>
      <c r="I168" s="1233"/>
      <c r="J168" s="1288" t="s">
        <v>790</v>
      </c>
      <c r="K168" s="1288" t="s">
        <v>491</v>
      </c>
      <c r="L168" s="1288"/>
      <c r="M168" s="1288"/>
      <c r="N168" s="1288"/>
      <c r="O168" s="1288"/>
      <c r="P168" s="1288"/>
      <c r="Q168" s="1288"/>
      <c r="R168" s="1209"/>
      <c r="S168" s="1209"/>
      <c r="T168" s="1209"/>
      <c r="U168" s="1209"/>
      <c r="V168" s="1209"/>
      <c r="W168" s="1209"/>
      <c r="X168" s="1209"/>
      <c r="Y168" s="1246" t="s">
        <v>182</v>
      </c>
      <c r="Z168" s="1246" t="s">
        <v>182</v>
      </c>
      <c r="AA168" s="1223"/>
      <c r="AB168" s="1233" t="s">
        <v>498</v>
      </c>
      <c r="AC168" s="1233" t="s">
        <v>1562</v>
      </c>
      <c r="AD168" s="1045"/>
      <c r="AE168" s="1046"/>
      <c r="AF168" s="1046"/>
      <c r="AG168" s="1046"/>
      <c r="AH168" s="1046"/>
      <c r="AI168" s="1046"/>
      <c r="AJ168" s="965"/>
      <c r="AK168" s="1047"/>
      <c r="AL168" s="1045"/>
      <c r="AM168" s="1048"/>
      <c r="AN168" s="1033" t="s">
        <v>1629</v>
      </c>
      <c r="AO168" s="985" t="s">
        <v>181</v>
      </c>
      <c r="AP168" s="1564" t="s">
        <v>181</v>
      </c>
      <c r="AQ168" s="1578"/>
      <c r="AR168" s="1578"/>
      <c r="AS168" s="1578"/>
      <c r="AT168" s="820"/>
      <c r="AU168" s="820"/>
    </row>
    <row r="169" spans="1:47" ht="117" customHeight="1" x14ac:dyDescent="0.2">
      <c r="A169" s="1389" t="s">
        <v>467</v>
      </c>
      <c r="B169" s="1233" t="s">
        <v>241</v>
      </c>
      <c r="C169" s="1233" t="s">
        <v>1563</v>
      </c>
      <c r="D169" s="1233" t="s">
        <v>477</v>
      </c>
      <c r="E169" s="1323" t="s">
        <v>477</v>
      </c>
      <c r="F169" s="1233" t="s">
        <v>1564</v>
      </c>
      <c r="G169" s="1233"/>
      <c r="H169" s="1233"/>
      <c r="I169" s="1233"/>
      <c r="J169" s="1288" t="s">
        <v>374</v>
      </c>
      <c r="K169" s="1288" t="s">
        <v>821</v>
      </c>
      <c r="L169" s="1288"/>
      <c r="M169" s="1288"/>
      <c r="N169" s="1288"/>
      <c r="O169" s="1288"/>
      <c r="P169" s="1288"/>
      <c r="Q169" s="1288"/>
      <c r="R169" s="1209"/>
      <c r="S169" s="1209"/>
      <c r="T169" s="1209"/>
      <c r="U169" s="1209"/>
      <c r="V169" s="1209"/>
      <c r="W169" s="1209"/>
      <c r="X169" s="1209"/>
      <c r="Y169" s="1246" t="s">
        <v>181</v>
      </c>
      <c r="Z169" s="1246" t="s">
        <v>182</v>
      </c>
      <c r="AA169" s="1223"/>
      <c r="AB169" s="1233" t="s">
        <v>1565</v>
      </c>
      <c r="AC169" s="1233" t="s">
        <v>1566</v>
      </c>
      <c r="AD169" s="1045"/>
      <c r="AE169" s="1046"/>
      <c r="AF169" s="1046"/>
      <c r="AG169" s="1046"/>
      <c r="AH169" s="1046"/>
      <c r="AI169" s="1046"/>
      <c r="AJ169" s="965"/>
      <c r="AK169" s="1047"/>
      <c r="AL169" s="1045"/>
      <c r="AM169" s="1048"/>
      <c r="AN169" s="1033" t="s">
        <v>1631</v>
      </c>
      <c r="AO169" s="985" t="s">
        <v>181</v>
      </c>
      <c r="AP169" s="1564" t="s">
        <v>181</v>
      </c>
      <c r="AQ169" s="1578"/>
      <c r="AR169" s="1578"/>
      <c r="AS169" s="1578"/>
      <c r="AT169" s="820"/>
      <c r="AU169" s="820"/>
    </row>
    <row r="170" spans="1:47" ht="76.5" x14ac:dyDescent="0.2">
      <c r="A170" s="1389" t="s">
        <v>467</v>
      </c>
      <c r="B170" s="1233" t="s">
        <v>241</v>
      </c>
      <c r="C170" s="1233" t="s">
        <v>1567</v>
      </c>
      <c r="D170" s="1233" t="s">
        <v>477</v>
      </c>
      <c r="E170" s="1323" t="s">
        <v>477</v>
      </c>
      <c r="F170" s="1233" t="s">
        <v>1568</v>
      </c>
      <c r="G170" s="1233"/>
      <c r="H170" s="1233"/>
      <c r="I170" s="1233"/>
      <c r="J170" s="1288" t="s">
        <v>374</v>
      </c>
      <c r="K170" s="1288" t="s">
        <v>1311</v>
      </c>
      <c r="L170" s="1288"/>
      <c r="M170" s="1288"/>
      <c r="N170" s="1288"/>
      <c r="O170" s="1288"/>
      <c r="P170" s="1288"/>
      <c r="Q170" s="1288"/>
      <c r="R170" s="1209"/>
      <c r="S170" s="1209"/>
      <c r="T170" s="1209"/>
      <c r="U170" s="1209"/>
      <c r="V170" s="1209"/>
      <c r="W170" s="1209"/>
      <c r="X170" s="1209"/>
      <c r="Y170" s="1246" t="s">
        <v>181</v>
      </c>
      <c r="Z170" s="1246" t="s">
        <v>182</v>
      </c>
      <c r="AA170" s="1223"/>
      <c r="AB170" s="1233" t="s">
        <v>1565</v>
      </c>
      <c r="AC170" s="1233" t="s">
        <v>1566</v>
      </c>
      <c r="AD170" s="1045"/>
      <c r="AE170" s="1046"/>
      <c r="AF170" s="1046"/>
      <c r="AG170" s="1046"/>
      <c r="AH170" s="1046"/>
      <c r="AI170" s="1046"/>
      <c r="AJ170" s="965"/>
      <c r="AK170" s="1047"/>
      <c r="AL170" s="1045"/>
      <c r="AM170" s="1048"/>
      <c r="AN170" s="1033" t="s">
        <v>1631</v>
      </c>
      <c r="AO170" s="985" t="s">
        <v>181</v>
      </c>
      <c r="AP170" s="1564" t="s">
        <v>181</v>
      </c>
      <c r="AQ170" s="1578"/>
      <c r="AR170" s="1578"/>
      <c r="AS170" s="1578"/>
      <c r="AT170" s="820"/>
      <c r="AU170" s="820"/>
    </row>
    <row r="171" spans="1:47" ht="76.5" x14ac:dyDescent="0.2">
      <c r="A171" s="1389" t="s">
        <v>467</v>
      </c>
      <c r="B171" s="1233" t="s">
        <v>241</v>
      </c>
      <c r="C171" s="1233" t="s">
        <v>1569</v>
      </c>
      <c r="D171" s="1233" t="s">
        <v>477</v>
      </c>
      <c r="E171" s="1323" t="s">
        <v>477</v>
      </c>
      <c r="F171" s="1233" t="s">
        <v>1655</v>
      </c>
      <c r="G171" s="1233"/>
      <c r="H171" s="1233" t="s">
        <v>1570</v>
      </c>
      <c r="I171" s="1233"/>
      <c r="J171" s="1288" t="s">
        <v>374</v>
      </c>
      <c r="K171" s="1288" t="s">
        <v>821</v>
      </c>
      <c r="L171" s="1288"/>
      <c r="M171" s="1288"/>
      <c r="N171" s="1288"/>
      <c r="O171" s="1288"/>
      <c r="P171" s="1288"/>
      <c r="Q171" s="1288"/>
      <c r="R171" s="1209"/>
      <c r="S171" s="1209"/>
      <c r="T171" s="1209"/>
      <c r="U171" s="1209"/>
      <c r="V171" s="1209"/>
      <c r="W171" s="1209"/>
      <c r="X171" s="1209"/>
      <c r="Y171" s="1246" t="s">
        <v>181</v>
      </c>
      <c r="Z171" s="1246" t="s">
        <v>182</v>
      </c>
      <c r="AA171" s="1223"/>
      <c r="AB171" s="1233" t="s">
        <v>1565</v>
      </c>
      <c r="AC171" s="1233" t="s">
        <v>1566</v>
      </c>
      <c r="AD171" s="1045"/>
      <c r="AE171" s="1046"/>
      <c r="AF171" s="1046"/>
      <c r="AG171" s="1046"/>
      <c r="AH171" s="1046"/>
      <c r="AI171" s="1046"/>
      <c r="AJ171" s="965"/>
      <c r="AK171" s="1047"/>
      <c r="AL171" s="1045"/>
      <c r="AM171" s="1048"/>
      <c r="AN171" s="1033" t="s">
        <v>1629</v>
      </c>
      <c r="AO171" s="985" t="s">
        <v>181</v>
      </c>
      <c r="AP171" s="1564" t="s">
        <v>181</v>
      </c>
      <c r="AQ171" s="1578"/>
      <c r="AR171" s="1578"/>
      <c r="AS171" s="1578"/>
      <c r="AT171" s="820"/>
      <c r="AU171" s="820"/>
    </row>
    <row r="172" spans="1:47" ht="84" customHeight="1" x14ac:dyDescent="0.2">
      <c r="A172" s="1389" t="s">
        <v>467</v>
      </c>
      <c r="B172" s="1233" t="s">
        <v>241</v>
      </c>
      <c r="C172" s="1233" t="s">
        <v>1571</v>
      </c>
      <c r="D172" s="1233" t="s">
        <v>477</v>
      </c>
      <c r="E172" s="1323" t="s">
        <v>477</v>
      </c>
      <c r="F172" s="1233" t="s">
        <v>1572</v>
      </c>
      <c r="G172" s="1233"/>
      <c r="H172" s="1233"/>
      <c r="I172" s="1233"/>
      <c r="J172" s="1288" t="s">
        <v>374</v>
      </c>
      <c r="K172" s="1288" t="s">
        <v>821</v>
      </c>
      <c r="L172" s="1288"/>
      <c r="M172" s="1288"/>
      <c r="N172" s="1288"/>
      <c r="O172" s="1288"/>
      <c r="P172" s="1288"/>
      <c r="Q172" s="1288"/>
      <c r="R172" s="1209"/>
      <c r="S172" s="1209"/>
      <c r="T172" s="1209"/>
      <c r="U172" s="1209"/>
      <c r="V172" s="1209"/>
      <c r="W172" s="1209"/>
      <c r="X172" s="1209"/>
      <c r="Y172" s="1246" t="s">
        <v>181</v>
      </c>
      <c r="Z172" s="1246" t="s">
        <v>182</v>
      </c>
      <c r="AA172" s="1223"/>
      <c r="AB172" s="1233" t="s">
        <v>1565</v>
      </c>
      <c r="AC172" s="1233" t="s">
        <v>1566</v>
      </c>
      <c r="AD172" s="1045"/>
      <c r="AE172" s="1046"/>
      <c r="AF172" s="1046"/>
      <c r="AG172" s="1046"/>
      <c r="AH172" s="1046"/>
      <c r="AI172" s="1046"/>
      <c r="AJ172" s="965"/>
      <c r="AK172" s="1047"/>
      <c r="AL172" s="1045"/>
      <c r="AM172" s="1048"/>
      <c r="AN172" s="1033" t="s">
        <v>1631</v>
      </c>
      <c r="AO172" s="985" t="s">
        <v>181</v>
      </c>
      <c r="AP172" s="1564" t="s">
        <v>181</v>
      </c>
      <c r="AQ172" s="1578"/>
      <c r="AR172" s="1578"/>
      <c r="AS172" s="1578"/>
      <c r="AT172" s="820"/>
      <c r="AU172" s="820"/>
    </row>
    <row r="173" spans="1:47" s="1072" customFormat="1" ht="90.75" customHeight="1" x14ac:dyDescent="0.2">
      <c r="A173" s="1389" t="s">
        <v>467</v>
      </c>
      <c r="B173" s="1233" t="s">
        <v>241</v>
      </c>
      <c r="C173" s="1233" t="s">
        <v>2013</v>
      </c>
      <c r="D173" s="1233" t="s">
        <v>474</v>
      </c>
      <c r="E173" s="1323" t="s">
        <v>474</v>
      </c>
      <c r="F173" s="1233" t="s">
        <v>1721</v>
      </c>
      <c r="G173" s="1233"/>
      <c r="H173" s="1233" t="s">
        <v>1722</v>
      </c>
      <c r="I173" s="1233" t="s">
        <v>1723</v>
      </c>
      <c r="J173" s="1277" t="s">
        <v>790</v>
      </c>
      <c r="K173" s="1277" t="s">
        <v>998</v>
      </c>
      <c r="L173" s="1288"/>
      <c r="M173" s="1288"/>
      <c r="N173" s="1288"/>
      <c r="O173" s="1288"/>
      <c r="P173" s="1288"/>
      <c r="Q173" s="1288"/>
      <c r="R173" s="1210"/>
      <c r="S173" s="1210"/>
      <c r="T173" s="1210"/>
      <c r="U173" s="1210"/>
      <c r="V173" s="1210"/>
      <c r="W173" s="1210"/>
      <c r="X173" s="1210"/>
      <c r="Y173" s="1230" t="s">
        <v>182</v>
      </c>
      <c r="Z173" s="1596" t="s">
        <v>182</v>
      </c>
      <c r="AA173" s="1182" t="s">
        <v>2012</v>
      </c>
      <c r="AB173" s="1233" t="s">
        <v>498</v>
      </c>
      <c r="AC173" s="1178" t="s">
        <v>1724</v>
      </c>
      <c r="AD173" s="1078"/>
      <c r="AE173" s="1078"/>
      <c r="AF173" s="1078"/>
      <c r="AG173" s="1078"/>
      <c r="AH173" s="1078"/>
      <c r="AI173" s="1078"/>
      <c r="AJ173" s="1078"/>
      <c r="AK173" s="1078"/>
      <c r="AL173" s="1078"/>
      <c r="AM173" s="1078"/>
      <c r="AN173" s="1078"/>
      <c r="AO173" s="1078"/>
      <c r="AP173" s="1078"/>
      <c r="AQ173" s="1511" t="s">
        <v>1942</v>
      </c>
      <c r="AR173" s="1539" t="s">
        <v>181</v>
      </c>
      <c r="AS173" s="1539" t="s">
        <v>181</v>
      </c>
      <c r="AT173" s="1078"/>
      <c r="AU173" s="1078"/>
    </row>
    <row r="174" spans="1:47" s="1072" customFormat="1" ht="164.25" customHeight="1" x14ac:dyDescent="0.2">
      <c r="A174" s="1389" t="s">
        <v>467</v>
      </c>
      <c r="B174" s="1233" t="s">
        <v>241</v>
      </c>
      <c r="C174" s="1233" t="s">
        <v>1725</v>
      </c>
      <c r="D174" s="1233" t="s">
        <v>474</v>
      </c>
      <c r="E174" s="1323" t="s">
        <v>474</v>
      </c>
      <c r="F174" s="1233" t="s">
        <v>258</v>
      </c>
      <c r="G174" s="1233"/>
      <c r="H174" s="1233"/>
      <c r="I174" s="1233"/>
      <c r="J174" s="1277" t="s">
        <v>738</v>
      </c>
      <c r="K174" s="1277" t="s">
        <v>817</v>
      </c>
      <c r="L174" s="1287"/>
      <c r="M174" s="1287"/>
      <c r="N174" s="1287"/>
      <c r="O174" s="1287"/>
      <c r="P174" s="1287"/>
      <c r="Q174" s="1287"/>
      <c r="R174" s="1289"/>
      <c r="S174" s="1289"/>
      <c r="T174" s="1289"/>
      <c r="U174" s="1289"/>
      <c r="V174" s="1289"/>
      <c r="W174" s="1289"/>
      <c r="X174" s="1289"/>
      <c r="Y174" s="1230" t="s">
        <v>182</v>
      </c>
      <c r="Z174" s="1596" t="s">
        <v>182</v>
      </c>
      <c r="AA174" s="1597"/>
      <c r="AB174" s="1233" t="s">
        <v>498</v>
      </c>
      <c r="AC174" s="1178" t="s">
        <v>1726</v>
      </c>
      <c r="AD174" s="1078"/>
      <c r="AE174" s="1078"/>
      <c r="AF174" s="1078"/>
      <c r="AG174" s="1078"/>
      <c r="AH174" s="1078"/>
      <c r="AI174" s="1078"/>
      <c r="AJ174" s="1078"/>
      <c r="AK174" s="1078"/>
      <c r="AL174" s="1078"/>
      <c r="AM174" s="1078"/>
      <c r="AN174" s="1078"/>
      <c r="AO174" s="1078"/>
      <c r="AP174" s="1078"/>
      <c r="AQ174" s="1511" t="s">
        <v>1942</v>
      </c>
      <c r="AR174" s="1539" t="s">
        <v>181</v>
      </c>
      <c r="AS174" s="1539" t="s">
        <v>181</v>
      </c>
      <c r="AT174" s="1078"/>
      <c r="AU174" s="1078"/>
    </row>
    <row r="175" spans="1:47" s="1072" customFormat="1" ht="76.5" customHeight="1" x14ac:dyDescent="0.2">
      <c r="A175" s="1389" t="s">
        <v>467</v>
      </c>
      <c r="B175" s="1233" t="s">
        <v>241</v>
      </c>
      <c r="C175" s="1233" t="s">
        <v>1727</v>
      </c>
      <c r="D175" s="1233" t="s">
        <v>474</v>
      </c>
      <c r="E175" s="1323" t="s">
        <v>474</v>
      </c>
      <c r="F175" s="1233" t="s">
        <v>1728</v>
      </c>
      <c r="G175" s="1233" t="s">
        <v>1729</v>
      </c>
      <c r="H175" s="1233" t="s">
        <v>270</v>
      </c>
      <c r="I175" s="1233"/>
      <c r="J175" s="1277" t="s">
        <v>790</v>
      </c>
      <c r="K175" s="1277" t="s">
        <v>491</v>
      </c>
      <c r="L175" s="1287"/>
      <c r="M175" s="1287"/>
      <c r="N175" s="1287"/>
      <c r="O175" s="1287"/>
      <c r="P175" s="1287"/>
      <c r="Q175" s="1287"/>
      <c r="R175" s="1289"/>
      <c r="S175" s="1289"/>
      <c r="T175" s="1289"/>
      <c r="U175" s="1289"/>
      <c r="V175" s="1289"/>
      <c r="W175" s="1289"/>
      <c r="X175" s="1289"/>
      <c r="Y175" s="1230" t="s">
        <v>182</v>
      </c>
      <c r="Z175" s="1596" t="s">
        <v>182</v>
      </c>
      <c r="AA175" s="1597"/>
      <c r="AB175" s="1233" t="s">
        <v>498</v>
      </c>
      <c r="AC175" s="1178" t="s">
        <v>1730</v>
      </c>
      <c r="AQ175" s="1511" t="s">
        <v>1942</v>
      </c>
      <c r="AR175" s="1539" t="s">
        <v>181</v>
      </c>
      <c r="AS175" s="1539" t="s">
        <v>181</v>
      </c>
    </row>
    <row r="176" spans="1:47" s="1072" customFormat="1" ht="204" customHeight="1" x14ac:dyDescent="0.2">
      <c r="A176" s="1389" t="s">
        <v>467</v>
      </c>
      <c r="B176" s="1233" t="s">
        <v>241</v>
      </c>
      <c r="C176" s="1233" t="s">
        <v>1731</v>
      </c>
      <c r="D176" s="1233" t="s">
        <v>474</v>
      </c>
      <c r="E176" s="1323" t="s">
        <v>474</v>
      </c>
      <c r="F176" s="1233" t="s">
        <v>1732</v>
      </c>
      <c r="G176" s="1233"/>
      <c r="H176" s="1233" t="s">
        <v>1733</v>
      </c>
      <c r="I176" s="1233"/>
      <c r="J176" s="1277" t="s">
        <v>738</v>
      </c>
      <c r="K176" s="1277" t="s">
        <v>821</v>
      </c>
      <c r="L176" s="1287"/>
      <c r="M176" s="1287"/>
      <c r="N176" s="1287"/>
      <c r="O176" s="1287"/>
      <c r="P176" s="1287"/>
      <c r="Q176" s="1287"/>
      <c r="R176" s="1289"/>
      <c r="S176" s="1289"/>
      <c r="T176" s="1289"/>
      <c r="U176" s="1289"/>
      <c r="V176" s="1289"/>
      <c r="W176" s="1289"/>
      <c r="X176" s="1289"/>
      <c r="Y176" s="1230" t="s">
        <v>182</v>
      </c>
      <c r="Z176" s="1596" t="s">
        <v>182</v>
      </c>
      <c r="AA176" s="1597"/>
      <c r="AB176" s="1233" t="s">
        <v>498</v>
      </c>
      <c r="AC176" s="1178" t="s">
        <v>1734</v>
      </c>
      <c r="AQ176" s="1511" t="s">
        <v>1942</v>
      </c>
      <c r="AR176" s="1539" t="s">
        <v>181</v>
      </c>
      <c r="AS176" s="1539" t="s">
        <v>181</v>
      </c>
    </row>
    <row r="177" spans="1:47" s="1072" customFormat="1" ht="51" customHeight="1" x14ac:dyDescent="0.2">
      <c r="A177" s="1389" t="s">
        <v>467</v>
      </c>
      <c r="B177" s="1233" t="s">
        <v>241</v>
      </c>
      <c r="C177" s="1233" t="s">
        <v>1735</v>
      </c>
      <c r="D177" s="1233" t="s">
        <v>1981</v>
      </c>
      <c r="E177" s="1323" t="s">
        <v>477</v>
      </c>
      <c r="F177" s="1233" t="s">
        <v>1736</v>
      </c>
      <c r="G177" s="1233" t="s">
        <v>1737</v>
      </c>
      <c r="H177" s="1233" t="s">
        <v>1738</v>
      </c>
      <c r="I177" s="1233" t="s">
        <v>1739</v>
      </c>
      <c r="J177" s="1277" t="s">
        <v>941</v>
      </c>
      <c r="K177" s="1277" t="s">
        <v>491</v>
      </c>
      <c r="L177" s="1288"/>
      <c r="M177" s="1288"/>
      <c r="N177" s="1288"/>
      <c r="O177" s="1288"/>
      <c r="P177" s="1288"/>
      <c r="Q177" s="1288"/>
      <c r="R177" s="1210"/>
      <c r="S177" s="1210"/>
      <c r="T177" s="1210"/>
      <c r="U177" s="1210"/>
      <c r="V177" s="1210"/>
      <c r="W177" s="1210"/>
      <c r="X177" s="1210"/>
      <c r="Y177" s="1230" t="s">
        <v>182</v>
      </c>
      <c r="Z177" s="1596" t="s">
        <v>182</v>
      </c>
      <c r="AA177" s="1597"/>
      <c r="AB177" s="1598" t="s">
        <v>1740</v>
      </c>
      <c r="AC177" s="1178" t="s">
        <v>1982</v>
      </c>
      <c r="AQ177" s="1511" t="s">
        <v>1942</v>
      </c>
      <c r="AR177" s="1539" t="s">
        <v>181</v>
      </c>
      <c r="AS177" s="1539" t="s">
        <v>181</v>
      </c>
    </row>
    <row r="178" spans="1:47" s="1072" customFormat="1" ht="51" customHeight="1" x14ac:dyDescent="0.2">
      <c r="A178" s="1389" t="s">
        <v>467</v>
      </c>
      <c r="B178" s="1233" t="s">
        <v>241</v>
      </c>
      <c r="C178" s="1233" t="s">
        <v>1741</v>
      </c>
      <c r="D178" s="1233" t="s">
        <v>1742</v>
      </c>
      <c r="E178" s="1323" t="s">
        <v>477</v>
      </c>
      <c r="F178" s="1233" t="s">
        <v>1743</v>
      </c>
      <c r="G178" s="1233"/>
      <c r="H178" s="1233"/>
      <c r="I178" s="1233"/>
      <c r="J178" s="1277" t="s">
        <v>394</v>
      </c>
      <c r="K178" s="1277" t="s">
        <v>491</v>
      </c>
      <c r="L178" s="1288"/>
      <c r="M178" s="1288"/>
      <c r="N178" s="1288"/>
      <c r="O178" s="1288"/>
      <c r="P178" s="1288"/>
      <c r="Q178" s="1288"/>
      <c r="R178" s="1210"/>
      <c r="S178" s="1210"/>
      <c r="T178" s="1210"/>
      <c r="U178" s="1210"/>
      <c r="V178" s="1210"/>
      <c r="W178" s="1210"/>
      <c r="X178" s="1210"/>
      <c r="Y178" s="1230" t="s">
        <v>182</v>
      </c>
      <c r="Z178" s="1596" t="s">
        <v>182</v>
      </c>
      <c r="AA178" s="1182" t="s">
        <v>2014</v>
      </c>
      <c r="AB178" s="1598" t="s">
        <v>1740</v>
      </c>
      <c r="AC178" s="1178" t="s">
        <v>1744</v>
      </c>
      <c r="AQ178" s="1511" t="s">
        <v>1942</v>
      </c>
      <c r="AR178" s="1539" t="s">
        <v>181</v>
      </c>
      <c r="AS178" s="1539" t="s">
        <v>181</v>
      </c>
    </row>
    <row r="179" spans="1:47" s="1072" customFormat="1" ht="96" customHeight="1" x14ac:dyDescent="0.2">
      <c r="A179" s="1389" t="s">
        <v>467</v>
      </c>
      <c r="B179" s="1233" t="s">
        <v>241</v>
      </c>
      <c r="C179" s="1233" t="s">
        <v>1983</v>
      </c>
      <c r="D179" s="1233" t="s">
        <v>1984</v>
      </c>
      <c r="E179" s="1323" t="s">
        <v>477</v>
      </c>
      <c r="F179" s="1233" t="s">
        <v>1745</v>
      </c>
      <c r="G179" s="1233" t="s">
        <v>1746</v>
      </c>
      <c r="H179" s="1233" t="s">
        <v>1747</v>
      </c>
      <c r="I179" s="1233" t="s">
        <v>1985</v>
      </c>
      <c r="J179" s="1277" t="s">
        <v>394</v>
      </c>
      <c r="K179" s="1277" t="s">
        <v>1748</v>
      </c>
      <c r="L179" s="1288"/>
      <c r="M179" s="1288"/>
      <c r="N179" s="1288"/>
      <c r="O179" s="1288"/>
      <c r="P179" s="1288"/>
      <c r="Q179" s="1288"/>
      <c r="R179" s="1210"/>
      <c r="S179" s="1210"/>
      <c r="T179" s="1210"/>
      <c r="U179" s="1210"/>
      <c r="V179" s="1210"/>
      <c r="W179" s="1210"/>
      <c r="X179" s="1210"/>
      <c r="Y179" s="1230" t="s">
        <v>182</v>
      </c>
      <c r="Z179" s="1596" t="s">
        <v>182</v>
      </c>
      <c r="AA179" s="1597"/>
      <c r="AB179" s="1598" t="s">
        <v>1740</v>
      </c>
      <c r="AC179" s="1178" t="s">
        <v>1749</v>
      </c>
      <c r="AQ179" s="1511" t="s">
        <v>1942</v>
      </c>
      <c r="AR179" s="1539" t="s">
        <v>181</v>
      </c>
      <c r="AS179" s="1539" t="s">
        <v>181</v>
      </c>
    </row>
    <row r="180" spans="1:47" s="22" customFormat="1" ht="51" x14ac:dyDescent="0.2">
      <c r="A180" s="1423" t="s">
        <v>218</v>
      </c>
      <c r="B180" s="1197" t="s">
        <v>241</v>
      </c>
      <c r="C180" s="1197" t="s">
        <v>505</v>
      </c>
      <c r="D180" s="1197" t="s">
        <v>506</v>
      </c>
      <c r="E180" s="1344" t="s">
        <v>506</v>
      </c>
      <c r="F180" s="1197" t="s">
        <v>507</v>
      </c>
      <c r="G180" s="1197"/>
      <c r="H180" s="1197" t="s">
        <v>508</v>
      </c>
      <c r="I180" s="1197"/>
      <c r="J180" s="1205" t="s">
        <v>353</v>
      </c>
      <c r="K180" s="1206" t="s">
        <v>250</v>
      </c>
      <c r="L180" s="1204" t="s">
        <v>181</v>
      </c>
      <c r="M180" s="1206" t="s">
        <v>181</v>
      </c>
      <c r="N180" s="1206" t="s">
        <v>181</v>
      </c>
      <c r="O180" s="1206" t="s">
        <v>181</v>
      </c>
      <c r="P180" s="1206" t="s">
        <v>181</v>
      </c>
      <c r="Q180" s="1206" t="s">
        <v>181</v>
      </c>
      <c r="R180" s="1206"/>
      <c r="S180" s="1206" t="s">
        <v>181</v>
      </c>
      <c r="T180" s="1206" t="s">
        <v>181</v>
      </c>
      <c r="U180" s="1174" t="s">
        <v>1095</v>
      </c>
      <c r="V180" s="1206" t="s">
        <v>181</v>
      </c>
      <c r="W180" s="1206" t="s">
        <v>181</v>
      </c>
      <c r="X180" s="1174" t="s">
        <v>741</v>
      </c>
      <c r="Y180" s="1206" t="s">
        <v>181</v>
      </c>
      <c r="Z180" s="1206" t="s">
        <v>181</v>
      </c>
      <c r="AA180" s="1172" t="s">
        <v>741</v>
      </c>
      <c r="AB180" s="1221" t="s">
        <v>510</v>
      </c>
      <c r="AC180" s="1172" t="s">
        <v>741</v>
      </c>
      <c r="AD180" s="281" t="s">
        <v>859</v>
      </c>
      <c r="AE180" s="280"/>
      <c r="AF180" s="280"/>
      <c r="AG180" s="215"/>
      <c r="AH180" s="215"/>
      <c r="AI180" s="215"/>
      <c r="AJ180" s="345"/>
      <c r="AK180" s="363"/>
      <c r="AL180" s="316"/>
      <c r="AM180" s="352"/>
      <c r="AN180" s="1030"/>
      <c r="AO180" s="1021"/>
      <c r="AP180" s="1570"/>
      <c r="AQ180" s="1579"/>
      <c r="AR180" s="1579"/>
      <c r="AS180" s="1579"/>
      <c r="AT180" s="33"/>
      <c r="AU180" s="33"/>
    </row>
    <row r="181" spans="1:47" s="22" customFormat="1" ht="51" x14ac:dyDescent="0.2">
      <c r="A181" s="1423" t="s">
        <v>218</v>
      </c>
      <c r="B181" s="1197" t="s">
        <v>241</v>
      </c>
      <c r="C181" s="1197" t="s">
        <v>515</v>
      </c>
      <c r="D181" s="1197" t="s">
        <v>516</v>
      </c>
      <c r="E181" s="1344" t="s">
        <v>517</v>
      </c>
      <c r="F181" s="1197" t="s">
        <v>518</v>
      </c>
      <c r="G181" s="1197" t="s">
        <v>519</v>
      </c>
      <c r="H181" s="1197"/>
      <c r="I181" s="1197" t="s">
        <v>520</v>
      </c>
      <c r="J181" s="1205" t="s">
        <v>353</v>
      </c>
      <c r="K181" s="1205" t="s">
        <v>284</v>
      </c>
      <c r="L181" s="1269" t="s">
        <v>181</v>
      </c>
      <c r="M181" s="1269" t="s">
        <v>182</v>
      </c>
      <c r="N181" s="1204" t="s">
        <v>181</v>
      </c>
      <c r="O181" s="1206" t="s">
        <v>182</v>
      </c>
      <c r="P181" s="1206" t="s">
        <v>181</v>
      </c>
      <c r="Q181" s="1204" t="s">
        <v>181</v>
      </c>
      <c r="R181" s="1205"/>
      <c r="S181" s="1205" t="s">
        <v>181</v>
      </c>
      <c r="T181" s="1205" t="s">
        <v>181</v>
      </c>
      <c r="U181" s="1174" t="s">
        <v>1095</v>
      </c>
      <c r="V181" s="1205" t="s">
        <v>181</v>
      </c>
      <c r="W181" s="1205" t="s">
        <v>181</v>
      </c>
      <c r="X181" s="1174" t="s">
        <v>741</v>
      </c>
      <c r="Y181" s="1205" t="s">
        <v>181</v>
      </c>
      <c r="Z181" s="1205" t="s">
        <v>181</v>
      </c>
      <c r="AA181" s="1172" t="s">
        <v>741</v>
      </c>
      <c r="AB181" s="1221" t="s">
        <v>521</v>
      </c>
      <c r="AC181" s="1172" t="s">
        <v>741</v>
      </c>
      <c r="AD181" s="281" t="s">
        <v>859</v>
      </c>
      <c r="AE181" s="280"/>
      <c r="AF181" s="280" t="s">
        <v>181</v>
      </c>
      <c r="AG181" s="215"/>
      <c r="AH181" s="215"/>
      <c r="AI181" s="215"/>
      <c r="AJ181" s="340"/>
      <c r="AK181" s="318"/>
      <c r="AL181" s="316"/>
      <c r="AM181" s="352"/>
      <c r="AN181" s="1025"/>
      <c r="AO181" s="1017"/>
      <c r="AP181" s="1563"/>
      <c r="AQ181" s="1576"/>
      <c r="AR181" s="1576"/>
      <c r="AS181" s="1576"/>
    </row>
    <row r="182" spans="1:47" s="22" customFormat="1" ht="51" x14ac:dyDescent="0.2">
      <c r="A182" s="1423" t="s">
        <v>218</v>
      </c>
      <c r="B182" s="1197" t="s">
        <v>241</v>
      </c>
      <c r="C182" s="1197" t="s">
        <v>531</v>
      </c>
      <c r="D182" s="1197" t="s">
        <v>532</v>
      </c>
      <c r="E182" s="1344" t="s">
        <v>506</v>
      </c>
      <c r="F182" s="1197" t="s">
        <v>533</v>
      </c>
      <c r="G182" s="1197"/>
      <c r="H182" s="1197" t="s">
        <v>534</v>
      </c>
      <c r="I182" s="1197"/>
      <c r="J182" s="1205" t="s">
        <v>353</v>
      </c>
      <c r="K182" s="1205" t="s">
        <v>271</v>
      </c>
      <c r="L182" s="1204" t="s">
        <v>181</v>
      </c>
      <c r="M182" s="1204" t="s">
        <v>181</v>
      </c>
      <c r="N182" s="1206" t="s">
        <v>181</v>
      </c>
      <c r="O182" s="1206" t="s">
        <v>181</v>
      </c>
      <c r="P182" s="1206" t="s">
        <v>181</v>
      </c>
      <c r="Q182" s="1206" t="s">
        <v>181</v>
      </c>
      <c r="R182" s="1205"/>
      <c r="S182" s="1205" t="s">
        <v>181</v>
      </c>
      <c r="T182" s="1205" t="s">
        <v>181</v>
      </c>
      <c r="U182" s="1174" t="s">
        <v>1095</v>
      </c>
      <c r="V182" s="1205" t="s">
        <v>181</v>
      </c>
      <c r="W182" s="1205" t="s">
        <v>181</v>
      </c>
      <c r="X182" s="1174" t="s">
        <v>741</v>
      </c>
      <c r="Y182" s="1205" t="s">
        <v>181</v>
      </c>
      <c r="Z182" s="1205" t="s">
        <v>181</v>
      </c>
      <c r="AA182" s="1172" t="s">
        <v>741</v>
      </c>
      <c r="AB182" s="1221" t="s">
        <v>526</v>
      </c>
      <c r="AC182" s="1172" t="s">
        <v>741</v>
      </c>
      <c r="AD182" s="281" t="s">
        <v>859</v>
      </c>
      <c r="AE182" s="280"/>
      <c r="AF182" s="280"/>
      <c r="AG182" s="215"/>
      <c r="AH182" s="215"/>
      <c r="AI182" s="215"/>
      <c r="AJ182" s="340"/>
      <c r="AK182" s="318"/>
      <c r="AL182" s="316"/>
      <c r="AM182" s="352"/>
      <c r="AN182" s="1025"/>
      <c r="AO182" s="1017"/>
      <c r="AP182" s="1563"/>
      <c r="AQ182" s="1576"/>
      <c r="AR182" s="1576"/>
      <c r="AS182" s="1576"/>
    </row>
    <row r="183" spans="1:47" s="22" customFormat="1" ht="126" customHeight="1" x14ac:dyDescent="0.2">
      <c r="A183" s="1423" t="s">
        <v>218</v>
      </c>
      <c r="B183" s="1197" t="s">
        <v>241</v>
      </c>
      <c r="C183" s="1197" t="s">
        <v>272</v>
      </c>
      <c r="D183" s="1197" t="s">
        <v>535</v>
      </c>
      <c r="E183" s="1344" t="s">
        <v>513</v>
      </c>
      <c r="F183" s="1197" t="s">
        <v>536</v>
      </c>
      <c r="G183" s="1197"/>
      <c r="H183" s="1197" t="s">
        <v>537</v>
      </c>
      <c r="I183" s="1197" t="s">
        <v>538</v>
      </c>
      <c r="J183" s="1207" t="s">
        <v>250</v>
      </c>
      <c r="K183" s="1207" t="s">
        <v>284</v>
      </c>
      <c r="L183" s="1283" t="s">
        <v>181</v>
      </c>
      <c r="M183" s="1283" t="s">
        <v>182</v>
      </c>
      <c r="N183" s="1206" t="s">
        <v>181</v>
      </c>
      <c r="O183" s="1206" t="s">
        <v>182</v>
      </c>
      <c r="P183" s="1206" t="s">
        <v>181</v>
      </c>
      <c r="Q183" s="1206" t="s">
        <v>181</v>
      </c>
      <c r="R183" s="1207"/>
      <c r="S183" s="1207" t="s">
        <v>181</v>
      </c>
      <c r="T183" s="1207" t="s">
        <v>181</v>
      </c>
      <c r="U183" s="1174" t="s">
        <v>1095</v>
      </c>
      <c r="V183" s="1207" t="s">
        <v>181</v>
      </c>
      <c r="W183" s="1207" t="s">
        <v>181</v>
      </c>
      <c r="X183" s="1174" t="s">
        <v>741</v>
      </c>
      <c r="Y183" s="1207" t="s">
        <v>181</v>
      </c>
      <c r="Z183" s="1207" t="s">
        <v>181</v>
      </c>
      <c r="AA183" s="1172" t="s">
        <v>741</v>
      </c>
      <c r="AB183" s="1221" t="s">
        <v>539</v>
      </c>
      <c r="AC183" s="1172" t="s">
        <v>741</v>
      </c>
      <c r="AD183" s="281" t="s">
        <v>859</v>
      </c>
      <c r="AE183" s="280"/>
      <c r="AF183" s="280" t="s">
        <v>181</v>
      </c>
      <c r="AG183" s="215"/>
      <c r="AH183" s="215"/>
      <c r="AI183" s="215"/>
      <c r="AJ183" s="340"/>
      <c r="AK183" s="318"/>
      <c r="AL183" s="316"/>
      <c r="AM183" s="352"/>
      <c r="AN183" s="1025"/>
      <c r="AO183" s="1017"/>
      <c r="AP183" s="1563"/>
      <c r="AQ183" s="1576"/>
      <c r="AR183" s="1576"/>
      <c r="AS183" s="1576"/>
    </row>
    <row r="184" spans="1:47" s="22" customFormat="1" ht="65.25" customHeight="1" x14ac:dyDescent="0.2">
      <c r="A184" s="1423" t="s">
        <v>218</v>
      </c>
      <c r="B184" s="1197" t="s">
        <v>253</v>
      </c>
      <c r="C184" s="1197" t="s">
        <v>544</v>
      </c>
      <c r="D184" s="1197" t="s">
        <v>545</v>
      </c>
      <c r="E184" s="1344" t="s">
        <v>506</v>
      </c>
      <c r="F184" s="1197" t="s">
        <v>546</v>
      </c>
      <c r="G184" s="1197" t="s">
        <v>547</v>
      </c>
      <c r="H184" s="1197" t="s">
        <v>260</v>
      </c>
      <c r="I184" s="1197"/>
      <c r="J184" s="1207" t="s">
        <v>271</v>
      </c>
      <c r="K184" s="1207" t="s">
        <v>262</v>
      </c>
      <c r="L184" s="1283" t="s">
        <v>181</v>
      </c>
      <c r="M184" s="1283" t="s">
        <v>182</v>
      </c>
      <c r="N184" s="1206" t="s">
        <v>181</v>
      </c>
      <c r="O184" s="1206" t="s">
        <v>182</v>
      </c>
      <c r="P184" s="1206" t="s">
        <v>181</v>
      </c>
      <c r="Q184" s="1206" t="s">
        <v>182</v>
      </c>
      <c r="R184" s="1207"/>
      <c r="S184" s="1207" t="s">
        <v>181</v>
      </c>
      <c r="T184" s="1198" t="s">
        <v>181</v>
      </c>
      <c r="U184" s="1174"/>
      <c r="V184" s="1207" t="s">
        <v>181</v>
      </c>
      <c r="W184" s="1207" t="s">
        <v>181</v>
      </c>
      <c r="X184" s="1174" t="s">
        <v>741</v>
      </c>
      <c r="Y184" s="1207" t="s">
        <v>181</v>
      </c>
      <c r="Z184" s="1207" t="s">
        <v>181</v>
      </c>
      <c r="AA184" s="1172" t="s">
        <v>741</v>
      </c>
      <c r="AB184" s="1221" t="s">
        <v>191</v>
      </c>
      <c r="AC184" s="1172" t="s">
        <v>1117</v>
      </c>
      <c r="AD184" s="153"/>
      <c r="AE184" s="280"/>
      <c r="AF184" s="280"/>
      <c r="AG184" s="215"/>
      <c r="AH184" s="215"/>
      <c r="AI184" s="215"/>
      <c r="AJ184" s="339" t="s">
        <v>1119</v>
      </c>
      <c r="AK184" s="318"/>
      <c r="AL184" s="316"/>
      <c r="AM184" s="352"/>
      <c r="AN184" s="1025"/>
      <c r="AO184" s="1017"/>
      <c r="AP184" s="1563"/>
      <c r="AQ184" s="1576"/>
      <c r="AR184" s="1576"/>
      <c r="AS184" s="1576"/>
    </row>
    <row r="185" spans="1:47" s="22" customFormat="1" ht="72.75" customHeight="1" x14ac:dyDescent="0.2">
      <c r="A185" s="1389" t="s">
        <v>218</v>
      </c>
      <c r="B185" s="1201" t="s">
        <v>253</v>
      </c>
      <c r="C185" s="1201" t="s">
        <v>554</v>
      </c>
      <c r="D185" s="1201" t="s">
        <v>555</v>
      </c>
      <c r="E185" s="1345" t="s">
        <v>506</v>
      </c>
      <c r="F185" s="1201" t="s">
        <v>556</v>
      </c>
      <c r="G185" s="1201" t="s">
        <v>331</v>
      </c>
      <c r="H185" s="1201" t="s">
        <v>557</v>
      </c>
      <c r="I185" s="1201"/>
      <c r="J185" s="1199" t="s">
        <v>271</v>
      </c>
      <c r="K185" s="1209" t="s">
        <v>738</v>
      </c>
      <c r="L185" s="1269" t="s">
        <v>181</v>
      </c>
      <c r="M185" s="1269" t="s">
        <v>182</v>
      </c>
      <c r="N185" s="1269" t="s">
        <v>181</v>
      </c>
      <c r="O185" s="1283" t="s">
        <v>182</v>
      </c>
      <c r="P185" s="1279" t="s">
        <v>181</v>
      </c>
      <c r="Q185" s="1280" t="s">
        <v>182</v>
      </c>
      <c r="R185" s="1281"/>
      <c r="S185" s="1199" t="s">
        <v>181</v>
      </c>
      <c r="T185" s="1199" t="s">
        <v>182</v>
      </c>
      <c r="U185" s="1281"/>
      <c r="V185" s="1199" t="s">
        <v>181</v>
      </c>
      <c r="W185" s="1240" t="s">
        <v>182</v>
      </c>
      <c r="X185" s="1199" t="s">
        <v>113</v>
      </c>
      <c r="Y185" s="1285" t="s">
        <v>181</v>
      </c>
      <c r="Z185" s="1278" t="s">
        <v>182</v>
      </c>
      <c r="AA185" s="1224"/>
      <c r="AB185" s="1316" t="s">
        <v>191</v>
      </c>
      <c r="AC185" s="1233" t="s">
        <v>1118</v>
      </c>
      <c r="AD185" s="830"/>
      <c r="AE185" s="829"/>
      <c r="AF185" s="829"/>
      <c r="AG185" s="833"/>
      <c r="AH185" s="833"/>
      <c r="AI185" s="833"/>
      <c r="AJ185" s="838" t="s">
        <v>1118</v>
      </c>
      <c r="AK185" s="836"/>
      <c r="AL185" s="835"/>
      <c r="AM185" s="839"/>
      <c r="AN185" s="1025"/>
      <c r="AO185" s="1017"/>
      <c r="AP185" s="1563"/>
      <c r="AQ185" s="1576"/>
      <c r="AR185" s="1576"/>
      <c r="AS185" s="1576"/>
      <c r="AT185" s="828"/>
      <c r="AU185" s="828"/>
    </row>
    <row r="186" spans="1:47" s="22" customFormat="1" ht="144" customHeight="1" x14ac:dyDescent="0.2">
      <c r="A186" s="1389" t="s">
        <v>218</v>
      </c>
      <c r="B186" s="1201" t="s">
        <v>241</v>
      </c>
      <c r="C186" s="1201" t="s">
        <v>272</v>
      </c>
      <c r="D186" s="1201" t="s">
        <v>558</v>
      </c>
      <c r="E186" s="1345" t="s">
        <v>517</v>
      </c>
      <c r="F186" s="1201" t="s">
        <v>536</v>
      </c>
      <c r="G186" s="1201"/>
      <c r="H186" s="1201" t="s">
        <v>418</v>
      </c>
      <c r="I186" s="1201" t="s">
        <v>559</v>
      </c>
      <c r="J186" s="1277" t="s">
        <v>284</v>
      </c>
      <c r="K186" s="1283" t="s">
        <v>790</v>
      </c>
      <c r="L186" s="1283" t="s">
        <v>182</v>
      </c>
      <c r="M186" s="1283" t="s">
        <v>182</v>
      </c>
      <c r="N186" s="1283" t="s">
        <v>182</v>
      </c>
      <c r="O186" s="1283" t="s">
        <v>182</v>
      </c>
      <c r="P186" s="1279" t="s">
        <v>181</v>
      </c>
      <c r="Q186" s="1279" t="s">
        <v>182</v>
      </c>
      <c r="R186" s="1276"/>
      <c r="S186" s="1277" t="s">
        <v>181</v>
      </c>
      <c r="T186" s="1277" t="s">
        <v>182</v>
      </c>
      <c r="U186" s="1276"/>
      <c r="V186" s="1277" t="s">
        <v>181</v>
      </c>
      <c r="W186" s="1240" t="s">
        <v>182</v>
      </c>
      <c r="X186" s="1277" t="s">
        <v>113</v>
      </c>
      <c r="Y186" s="1308" t="s">
        <v>181</v>
      </c>
      <c r="Z186" s="1278" t="s">
        <v>182</v>
      </c>
      <c r="AA186" s="1259"/>
      <c r="AB186" s="1316" t="s">
        <v>539</v>
      </c>
      <c r="AC186" s="1260"/>
      <c r="AD186" s="830"/>
      <c r="AE186" s="829" t="s">
        <v>181</v>
      </c>
      <c r="AF186" s="829"/>
      <c r="AG186" s="831" t="s">
        <v>917</v>
      </c>
      <c r="AH186" s="833"/>
      <c r="AI186" s="832" t="s">
        <v>181</v>
      </c>
      <c r="AJ186" s="837"/>
      <c r="AK186" s="836"/>
      <c r="AL186" s="830"/>
      <c r="AM186" s="839"/>
      <c r="AN186" s="1025"/>
      <c r="AO186" s="1017"/>
      <c r="AP186" s="1563"/>
      <c r="AQ186" s="1576"/>
      <c r="AR186" s="1576"/>
      <c r="AS186" s="1576"/>
      <c r="AT186" s="828"/>
      <c r="AU186" s="828"/>
    </row>
    <row r="187" spans="1:47" s="22" customFormat="1" ht="51" x14ac:dyDescent="0.2">
      <c r="A187" s="1423" t="s">
        <v>218</v>
      </c>
      <c r="B187" s="1197" t="s">
        <v>241</v>
      </c>
      <c r="C187" s="1197" t="s">
        <v>581</v>
      </c>
      <c r="D187" s="1197" t="s">
        <v>582</v>
      </c>
      <c r="E187" s="1344" t="s">
        <v>506</v>
      </c>
      <c r="F187" s="1197" t="s">
        <v>507</v>
      </c>
      <c r="G187" s="1197"/>
      <c r="H187" s="1197" t="s">
        <v>579</v>
      </c>
      <c r="I187" s="1197" t="s">
        <v>583</v>
      </c>
      <c r="J187" s="1205" t="s">
        <v>332</v>
      </c>
      <c r="K187" s="1205" t="s">
        <v>284</v>
      </c>
      <c r="L187" s="1269" t="s">
        <v>181</v>
      </c>
      <c r="M187" s="1269" t="s">
        <v>182</v>
      </c>
      <c r="N187" s="1204" t="s">
        <v>181</v>
      </c>
      <c r="O187" s="1206" t="s">
        <v>182</v>
      </c>
      <c r="P187" s="1206" t="s">
        <v>181</v>
      </c>
      <c r="Q187" s="1204" t="s">
        <v>181</v>
      </c>
      <c r="R187" s="1205" t="s">
        <v>51</v>
      </c>
      <c r="S187" s="1205" t="s">
        <v>181</v>
      </c>
      <c r="T187" s="1205" t="s">
        <v>181</v>
      </c>
      <c r="U187" s="1174" t="s">
        <v>1095</v>
      </c>
      <c r="V187" s="1205" t="s">
        <v>181</v>
      </c>
      <c r="W187" s="1205" t="s">
        <v>181</v>
      </c>
      <c r="X187" s="1174" t="s">
        <v>741</v>
      </c>
      <c r="Y187" s="1205" t="s">
        <v>181</v>
      </c>
      <c r="Z187" s="1205" t="s">
        <v>181</v>
      </c>
      <c r="AA187" s="1172" t="s">
        <v>741</v>
      </c>
      <c r="AB187" s="1221" t="s">
        <v>510</v>
      </c>
      <c r="AC187" s="1172" t="s">
        <v>741</v>
      </c>
      <c r="AD187" s="281" t="s">
        <v>859</v>
      </c>
      <c r="AE187" s="280"/>
      <c r="AF187" s="280" t="s">
        <v>181</v>
      </c>
      <c r="AG187" s="215"/>
      <c r="AH187" s="215"/>
      <c r="AI187" s="215"/>
      <c r="AJ187" s="340"/>
      <c r="AK187" s="318"/>
      <c r="AL187" s="316"/>
      <c r="AM187" s="352"/>
      <c r="AN187" s="1025"/>
      <c r="AO187" s="1017"/>
      <c r="AP187" s="1563"/>
      <c r="AQ187" s="1576"/>
      <c r="AR187" s="1576"/>
      <c r="AS187" s="1576"/>
    </row>
    <row r="188" spans="1:47" s="22" customFormat="1" ht="51" x14ac:dyDescent="0.2">
      <c r="A188" s="1423" t="s">
        <v>218</v>
      </c>
      <c r="B188" s="1197" t="s">
        <v>241</v>
      </c>
      <c r="C188" s="1197" t="s">
        <v>591</v>
      </c>
      <c r="D188" s="1197" t="s">
        <v>506</v>
      </c>
      <c r="E188" s="1344" t="s">
        <v>506</v>
      </c>
      <c r="F188" s="1197" t="s">
        <v>507</v>
      </c>
      <c r="G188" s="1197"/>
      <c r="H188" s="1197"/>
      <c r="I188" s="1197" t="s">
        <v>592</v>
      </c>
      <c r="J188" s="1205" t="s">
        <v>332</v>
      </c>
      <c r="K188" s="1205" t="s">
        <v>293</v>
      </c>
      <c r="L188" s="1269" t="s">
        <v>181</v>
      </c>
      <c r="M188" s="1269" t="s">
        <v>182</v>
      </c>
      <c r="N188" s="1204" t="s">
        <v>181</v>
      </c>
      <c r="O188" s="1206" t="s">
        <v>182</v>
      </c>
      <c r="P188" s="1206" t="s">
        <v>181</v>
      </c>
      <c r="Q188" s="1204" t="s">
        <v>181</v>
      </c>
      <c r="R188" s="1205" t="s">
        <v>51</v>
      </c>
      <c r="S188" s="1205" t="s">
        <v>181</v>
      </c>
      <c r="T188" s="1205" t="s">
        <v>181</v>
      </c>
      <c r="U188" s="1174" t="s">
        <v>1095</v>
      </c>
      <c r="V188" s="1205" t="s">
        <v>181</v>
      </c>
      <c r="W188" s="1205" t="s">
        <v>181</v>
      </c>
      <c r="X188" s="1174" t="s">
        <v>741</v>
      </c>
      <c r="Y188" s="1205" t="s">
        <v>181</v>
      </c>
      <c r="Z188" s="1205" t="s">
        <v>181</v>
      </c>
      <c r="AA188" s="1172" t="s">
        <v>741</v>
      </c>
      <c r="AB188" s="1221" t="s">
        <v>510</v>
      </c>
      <c r="AC188" s="1172" t="s">
        <v>741</v>
      </c>
      <c r="AD188" s="281" t="s">
        <v>859</v>
      </c>
      <c r="AE188" s="280"/>
      <c r="AF188" s="280" t="s">
        <v>181</v>
      </c>
      <c r="AG188" s="216"/>
      <c r="AH188" s="215"/>
      <c r="AI188" s="215"/>
      <c r="AJ188" s="340"/>
      <c r="AK188" s="318"/>
      <c r="AL188" s="316"/>
      <c r="AM188" s="352"/>
      <c r="AN188" s="1025"/>
      <c r="AO188" s="1017"/>
      <c r="AP188" s="1563"/>
      <c r="AQ188" s="1576"/>
      <c r="AR188" s="1576"/>
      <c r="AS188" s="1576"/>
    </row>
    <row r="189" spans="1:47" s="248" customFormat="1" ht="132" customHeight="1" x14ac:dyDescent="0.2">
      <c r="A189" s="854" t="s">
        <v>218</v>
      </c>
      <c r="B189" s="1237" t="s">
        <v>1001</v>
      </c>
      <c r="C189" s="1237" t="s">
        <v>1002</v>
      </c>
      <c r="D189" s="1237" t="s">
        <v>1003</v>
      </c>
      <c r="E189" s="1354" t="s">
        <v>506</v>
      </c>
      <c r="F189" s="1237" t="s">
        <v>556</v>
      </c>
      <c r="G189" s="1237" t="s">
        <v>1004</v>
      </c>
      <c r="H189" s="1237" t="s">
        <v>1005</v>
      </c>
      <c r="I189" s="1237"/>
      <c r="J189" s="1265" t="s">
        <v>293</v>
      </c>
      <c r="K189" s="1265" t="s">
        <v>394</v>
      </c>
      <c r="L189" s="1265"/>
      <c r="M189" s="1265"/>
      <c r="N189" s="1265"/>
      <c r="O189" s="1265"/>
      <c r="P189" s="1265" t="s">
        <v>181</v>
      </c>
      <c r="Q189" s="1265" t="s">
        <v>182</v>
      </c>
      <c r="R189" s="1265" t="s">
        <v>1035</v>
      </c>
      <c r="S189" s="1240" t="s">
        <v>181</v>
      </c>
      <c r="T189" s="1240" t="s">
        <v>182</v>
      </c>
      <c r="U189" s="1278"/>
      <c r="V189" s="1240" t="s">
        <v>181</v>
      </c>
      <c r="W189" s="1240" t="s">
        <v>182</v>
      </c>
      <c r="X189" s="1277" t="s">
        <v>113</v>
      </c>
      <c r="Y189" s="1278" t="s">
        <v>181</v>
      </c>
      <c r="Z189" s="1278" t="s">
        <v>182</v>
      </c>
      <c r="AA189" s="1259"/>
      <c r="AB189" s="1237" t="s">
        <v>1006</v>
      </c>
      <c r="AC189" s="1237"/>
      <c r="AD189" s="842"/>
      <c r="AE189" s="842"/>
      <c r="AF189" s="842"/>
      <c r="AG189" s="841" t="s">
        <v>1035</v>
      </c>
      <c r="AH189" s="840" t="s">
        <v>181</v>
      </c>
      <c r="AI189" s="840" t="s">
        <v>181</v>
      </c>
      <c r="AJ189" s="846"/>
      <c r="AK189" s="847"/>
      <c r="AL189" s="844"/>
      <c r="AM189" s="845"/>
      <c r="AN189" s="1031"/>
      <c r="AO189" s="1022"/>
      <c r="AP189" s="1571"/>
      <c r="AQ189" s="975"/>
      <c r="AR189" s="975"/>
      <c r="AS189" s="975"/>
      <c r="AT189" s="843"/>
      <c r="AU189" s="843"/>
    </row>
    <row r="190" spans="1:47" s="248" customFormat="1" ht="65.25" customHeight="1" x14ac:dyDescent="0.2">
      <c r="A190" s="854" t="s">
        <v>218</v>
      </c>
      <c r="B190" s="1237" t="s">
        <v>1007</v>
      </c>
      <c r="C190" s="1237" t="s">
        <v>1008</v>
      </c>
      <c r="D190" s="1237" t="s">
        <v>1009</v>
      </c>
      <c r="E190" s="1354" t="s">
        <v>517</v>
      </c>
      <c r="F190" s="1237" t="s">
        <v>1010</v>
      </c>
      <c r="G190" s="1237"/>
      <c r="H190" s="1237" t="s">
        <v>1011</v>
      </c>
      <c r="I190" s="1237"/>
      <c r="J190" s="1265" t="s">
        <v>293</v>
      </c>
      <c r="K190" s="1265" t="s">
        <v>941</v>
      </c>
      <c r="L190" s="1265"/>
      <c r="M190" s="1265"/>
      <c r="N190" s="1265"/>
      <c r="O190" s="1265"/>
      <c r="P190" s="1265" t="s">
        <v>181</v>
      </c>
      <c r="Q190" s="1265" t="s">
        <v>182</v>
      </c>
      <c r="R190" s="1265" t="s">
        <v>1035</v>
      </c>
      <c r="S190" s="1240" t="s">
        <v>181</v>
      </c>
      <c r="T190" s="1240" t="s">
        <v>182</v>
      </c>
      <c r="U190" s="1278"/>
      <c r="V190" s="1240" t="s">
        <v>181</v>
      </c>
      <c r="W190" s="1240" t="s">
        <v>182</v>
      </c>
      <c r="X190" s="1277" t="s">
        <v>113</v>
      </c>
      <c r="Y190" s="1278" t="s">
        <v>181</v>
      </c>
      <c r="Z190" s="1278" t="s">
        <v>182</v>
      </c>
      <c r="AA190" s="1259"/>
      <c r="AB190" s="1237" t="s">
        <v>1210</v>
      </c>
      <c r="AC190" s="1237"/>
      <c r="AD190" s="842"/>
      <c r="AE190" s="842"/>
      <c r="AF190" s="842"/>
      <c r="AG190" s="841" t="s">
        <v>1035</v>
      </c>
      <c r="AH190" s="840" t="s">
        <v>181</v>
      </c>
      <c r="AI190" s="840" t="s">
        <v>181</v>
      </c>
      <c r="AJ190" s="846"/>
      <c r="AK190" s="847"/>
      <c r="AL190" s="844"/>
      <c r="AM190" s="845"/>
      <c r="AN190" s="1031"/>
      <c r="AO190" s="1022"/>
      <c r="AP190" s="1571"/>
      <c r="AQ190" s="975"/>
      <c r="AR190" s="975"/>
      <c r="AS190" s="975"/>
      <c r="AT190" s="843"/>
      <c r="AU190" s="843"/>
    </row>
    <row r="191" spans="1:47" s="248" customFormat="1" ht="105.75" customHeight="1" x14ac:dyDescent="0.2">
      <c r="A191" s="854" t="s">
        <v>218</v>
      </c>
      <c r="B191" s="1237" t="s">
        <v>1007</v>
      </c>
      <c r="C191" s="1237" t="s">
        <v>1012</v>
      </c>
      <c r="D191" s="1237" t="s">
        <v>1009</v>
      </c>
      <c r="E191" s="1354" t="s">
        <v>517</v>
      </c>
      <c r="F191" s="1237" t="s">
        <v>1013</v>
      </c>
      <c r="G191" s="1237" t="s">
        <v>1014</v>
      </c>
      <c r="H191" s="1237" t="s">
        <v>336</v>
      </c>
      <c r="I191" s="1237"/>
      <c r="J191" s="1265" t="s">
        <v>293</v>
      </c>
      <c r="K191" s="1265" t="s">
        <v>941</v>
      </c>
      <c r="L191" s="1265"/>
      <c r="M191" s="1265"/>
      <c r="N191" s="1265"/>
      <c r="O191" s="1265"/>
      <c r="P191" s="1265" t="s">
        <v>181</v>
      </c>
      <c r="Q191" s="1265" t="s">
        <v>182</v>
      </c>
      <c r="R191" s="1265" t="s">
        <v>1035</v>
      </c>
      <c r="S191" s="1240" t="s">
        <v>181</v>
      </c>
      <c r="T191" s="1240" t="s">
        <v>182</v>
      </c>
      <c r="U191" s="1278"/>
      <c r="V191" s="1240" t="s">
        <v>181</v>
      </c>
      <c r="W191" s="1240" t="s">
        <v>182</v>
      </c>
      <c r="X191" s="1277" t="s">
        <v>113</v>
      </c>
      <c r="Y191" s="1278" t="s">
        <v>181</v>
      </c>
      <c r="Z191" s="1278" t="s">
        <v>182</v>
      </c>
      <c r="AA191" s="1259"/>
      <c r="AB191" s="1237" t="s">
        <v>1211</v>
      </c>
      <c r="AC191" s="1237"/>
      <c r="AD191" s="842"/>
      <c r="AE191" s="842"/>
      <c r="AF191" s="842"/>
      <c r="AG191" s="841" t="s">
        <v>1035</v>
      </c>
      <c r="AH191" s="840" t="s">
        <v>181</v>
      </c>
      <c r="AI191" s="840" t="s">
        <v>181</v>
      </c>
      <c r="AJ191" s="846"/>
      <c r="AK191" s="847"/>
      <c r="AL191" s="844"/>
      <c r="AM191" s="845"/>
      <c r="AN191" s="1031"/>
      <c r="AO191" s="1022"/>
      <c r="AP191" s="1571"/>
      <c r="AQ191" s="975"/>
      <c r="AR191" s="975"/>
      <c r="AS191" s="975"/>
      <c r="AT191" s="843"/>
      <c r="AU191" s="843"/>
    </row>
    <row r="192" spans="1:47" ht="76.5" x14ac:dyDescent="0.2">
      <c r="A192" s="1389" t="s">
        <v>218</v>
      </c>
      <c r="B192" s="1233" t="s">
        <v>494</v>
      </c>
      <c r="C192" s="1233" t="s">
        <v>1573</v>
      </c>
      <c r="D192" s="1233" t="s">
        <v>1574</v>
      </c>
      <c r="E192" s="1323" t="s">
        <v>506</v>
      </c>
      <c r="F192" s="1233" t="s">
        <v>1575</v>
      </c>
      <c r="G192" s="1233" t="s">
        <v>1576</v>
      </c>
      <c r="H192" s="1233" t="s">
        <v>1577</v>
      </c>
      <c r="I192" s="1233"/>
      <c r="J192" s="1288" t="s">
        <v>374</v>
      </c>
      <c r="K192" s="1288" t="s">
        <v>394</v>
      </c>
      <c r="L192" s="1295"/>
      <c r="M192" s="1295"/>
      <c r="N192" s="1295"/>
      <c r="O192" s="1295"/>
      <c r="P192" s="1295"/>
      <c r="Q192" s="1295"/>
      <c r="R192" s="1294"/>
      <c r="S192" s="1294"/>
      <c r="T192" s="1294"/>
      <c r="U192" s="1294"/>
      <c r="V192" s="1294"/>
      <c r="W192" s="1294"/>
      <c r="X192" s="1294"/>
      <c r="Y192" s="1246" t="s">
        <v>181</v>
      </c>
      <c r="Z192" s="1246" t="s">
        <v>182</v>
      </c>
      <c r="AA192" s="1223"/>
      <c r="AB192" s="1233" t="s">
        <v>191</v>
      </c>
      <c r="AC192" s="1233"/>
      <c r="AD192" s="1045"/>
      <c r="AE192" s="1046"/>
      <c r="AF192" s="1046"/>
      <c r="AG192" s="1046"/>
      <c r="AH192" s="1046"/>
      <c r="AI192" s="1046"/>
      <c r="AJ192" s="965"/>
      <c r="AK192" s="1047"/>
      <c r="AL192" s="1045"/>
      <c r="AM192" s="1048"/>
      <c r="AN192" s="1033" t="s">
        <v>1631</v>
      </c>
      <c r="AO192" s="985" t="s">
        <v>181</v>
      </c>
      <c r="AP192" s="1564" t="s">
        <v>181</v>
      </c>
      <c r="AQ192" s="1578"/>
      <c r="AR192" s="1578"/>
      <c r="AS192" s="1578"/>
      <c r="AT192" s="827"/>
      <c r="AU192" s="827"/>
    </row>
    <row r="193" spans="1:47" s="1169" customFormat="1" ht="102" x14ac:dyDescent="0.2">
      <c r="A193" s="1389" t="s">
        <v>218</v>
      </c>
      <c r="B193" s="1233" t="s">
        <v>1865</v>
      </c>
      <c r="C193" s="1233" t="s">
        <v>1986</v>
      </c>
      <c r="D193" s="1233" t="s">
        <v>1866</v>
      </c>
      <c r="E193" s="1323" t="s">
        <v>517</v>
      </c>
      <c r="F193" s="1233" t="s">
        <v>1867</v>
      </c>
      <c r="G193" s="1233"/>
      <c r="H193" s="1233" t="s">
        <v>1987</v>
      </c>
      <c r="I193" s="1233"/>
      <c r="J193" s="1277" t="s">
        <v>311</v>
      </c>
      <c r="K193" s="1277" t="s">
        <v>1311</v>
      </c>
      <c r="L193" s="1288"/>
      <c r="M193" s="1288"/>
      <c r="N193" s="1288"/>
      <c r="O193" s="1288"/>
      <c r="P193" s="1288"/>
      <c r="Q193" s="1288"/>
      <c r="R193" s="1210"/>
      <c r="S193" s="1210"/>
      <c r="T193" s="1210"/>
      <c r="U193" s="1210"/>
      <c r="V193" s="1210"/>
      <c r="W193" s="1210"/>
      <c r="X193" s="1210"/>
      <c r="Y193" s="1230" t="s">
        <v>181</v>
      </c>
      <c r="Z193" s="1596" t="s">
        <v>182</v>
      </c>
      <c r="AA193" s="1590"/>
      <c r="AB193" s="1236" t="s">
        <v>1868</v>
      </c>
      <c r="AC193" s="1447"/>
      <c r="AD193" s="1191"/>
      <c r="AE193" s="1191"/>
      <c r="AF193" s="1191"/>
      <c r="AG193" s="1191"/>
      <c r="AH193" s="1191"/>
      <c r="AI193" s="1191"/>
      <c r="AJ193" s="1191"/>
      <c r="AK193" s="1191"/>
      <c r="AL193" s="1191"/>
      <c r="AM193" s="1191"/>
      <c r="AN193" s="1191"/>
      <c r="AO193" s="1191"/>
      <c r="AP193" s="1191"/>
      <c r="AQ193" s="1511" t="s">
        <v>1942</v>
      </c>
      <c r="AR193" s="1539" t="s">
        <v>181</v>
      </c>
      <c r="AS193" s="1539" t="s">
        <v>181</v>
      </c>
      <c r="AT193" s="1191"/>
      <c r="AU193" s="1191"/>
    </row>
    <row r="194" spans="1:47" s="1169" customFormat="1" ht="102" x14ac:dyDescent="0.2">
      <c r="A194" s="1389" t="s">
        <v>218</v>
      </c>
      <c r="B194" s="1233" t="s">
        <v>1869</v>
      </c>
      <c r="C194" s="1233" t="s">
        <v>1988</v>
      </c>
      <c r="D194" s="1233" t="s">
        <v>1989</v>
      </c>
      <c r="E194" s="1323" t="s">
        <v>517</v>
      </c>
      <c r="F194" s="1233" t="s">
        <v>1870</v>
      </c>
      <c r="G194" s="1233"/>
      <c r="H194" s="1233" t="s">
        <v>1871</v>
      </c>
      <c r="I194" s="1233"/>
      <c r="J194" s="1277" t="s">
        <v>311</v>
      </c>
      <c r="K194" s="1277" t="s">
        <v>1335</v>
      </c>
      <c r="L194" s="1288"/>
      <c r="M194" s="1288"/>
      <c r="N194" s="1288"/>
      <c r="O194" s="1288"/>
      <c r="P194" s="1288"/>
      <c r="Q194" s="1288"/>
      <c r="R194" s="1210"/>
      <c r="S194" s="1210"/>
      <c r="T194" s="1210"/>
      <c r="U194" s="1210"/>
      <c r="V194" s="1210"/>
      <c r="W194" s="1210"/>
      <c r="X194" s="1210"/>
      <c r="Y194" s="1230" t="s">
        <v>181</v>
      </c>
      <c r="Z194" s="1596" t="s">
        <v>182</v>
      </c>
      <c r="AA194" s="1590"/>
      <c r="AB194" s="1236" t="s">
        <v>1868</v>
      </c>
      <c r="AC194" s="1236" t="s">
        <v>1942</v>
      </c>
      <c r="AD194" s="1191"/>
      <c r="AE194" s="1191"/>
      <c r="AF194" s="1191"/>
      <c r="AG194" s="1191"/>
      <c r="AH194" s="1191"/>
      <c r="AI194" s="1191"/>
      <c r="AJ194" s="1191"/>
      <c r="AK194" s="1191"/>
      <c r="AL194" s="1191"/>
      <c r="AM194" s="1191"/>
      <c r="AN194" s="1191"/>
      <c r="AO194" s="1191"/>
      <c r="AP194" s="1191"/>
      <c r="AQ194" s="1511" t="s">
        <v>1942</v>
      </c>
      <c r="AR194" s="1539" t="s">
        <v>181</v>
      </c>
      <c r="AS194" s="1539" t="s">
        <v>181</v>
      </c>
      <c r="AT194" s="1191"/>
      <c r="AU194" s="1191"/>
    </row>
    <row r="195" spans="1:47" s="22" customFormat="1" ht="119.25" customHeight="1" x14ac:dyDescent="0.2">
      <c r="A195" s="1389" t="s">
        <v>219</v>
      </c>
      <c r="B195" s="1201" t="s">
        <v>241</v>
      </c>
      <c r="C195" s="1201" t="s">
        <v>653</v>
      </c>
      <c r="D195" s="1201" t="s">
        <v>654</v>
      </c>
      <c r="E195" s="1345" t="s">
        <v>655</v>
      </c>
      <c r="F195" s="1201" t="s">
        <v>656</v>
      </c>
      <c r="G195" s="1201"/>
      <c r="H195" s="1201" t="s">
        <v>657</v>
      </c>
      <c r="I195" s="1201" t="s">
        <v>638</v>
      </c>
      <c r="J195" s="1199" t="s">
        <v>658</v>
      </c>
      <c r="K195" s="1199" t="s">
        <v>113</v>
      </c>
      <c r="L195" s="1269" t="s">
        <v>181</v>
      </c>
      <c r="M195" s="1269" t="s">
        <v>182</v>
      </c>
      <c r="N195" s="1269" t="s">
        <v>181</v>
      </c>
      <c r="O195" s="1283" t="s">
        <v>182</v>
      </c>
      <c r="P195" s="1280" t="s">
        <v>181</v>
      </c>
      <c r="Q195" s="1280" t="s">
        <v>182</v>
      </c>
      <c r="R195" s="1281"/>
      <c r="S195" s="1199" t="s">
        <v>181</v>
      </c>
      <c r="T195" s="1199" t="s">
        <v>182</v>
      </c>
      <c r="U195" s="1281"/>
      <c r="V195" s="1199" t="s">
        <v>181</v>
      </c>
      <c r="W195" s="1199" t="s">
        <v>182</v>
      </c>
      <c r="X195" s="1199"/>
      <c r="Y195" s="1285" t="s">
        <v>181</v>
      </c>
      <c r="Z195" s="1285" t="s">
        <v>182</v>
      </c>
      <c r="AA195" s="1224"/>
      <c r="AB195" s="1201" t="s">
        <v>659</v>
      </c>
      <c r="AC195" s="1266"/>
      <c r="AD195" s="874"/>
      <c r="AE195" s="871"/>
      <c r="AF195" s="871"/>
      <c r="AG195" s="875"/>
      <c r="AH195" s="875"/>
      <c r="AI195" s="875"/>
      <c r="AJ195" s="877"/>
      <c r="AK195" s="876"/>
      <c r="AL195" s="872"/>
      <c r="AM195" s="878"/>
      <c r="AN195" s="1025"/>
      <c r="AO195" s="1017"/>
      <c r="AP195" s="1563"/>
      <c r="AQ195" s="1576"/>
      <c r="AR195" s="1576"/>
      <c r="AS195" s="1576"/>
      <c r="AT195" s="870"/>
      <c r="AU195" s="870"/>
    </row>
    <row r="196" spans="1:47" s="36" customFormat="1" ht="130.5" customHeight="1" x14ac:dyDescent="0.2">
      <c r="A196" s="1389" t="s">
        <v>219</v>
      </c>
      <c r="B196" s="1201" t="s">
        <v>241</v>
      </c>
      <c r="C196" s="1201" t="s">
        <v>622</v>
      </c>
      <c r="D196" s="1201" t="s">
        <v>623</v>
      </c>
      <c r="E196" s="1352" t="s">
        <v>655</v>
      </c>
      <c r="F196" s="1201" t="s">
        <v>624</v>
      </c>
      <c r="G196" s="1201" t="s">
        <v>625</v>
      </c>
      <c r="H196" s="1201" t="s">
        <v>626</v>
      </c>
      <c r="I196" s="1201" t="s">
        <v>627</v>
      </c>
      <c r="J196" s="1199" t="s">
        <v>628</v>
      </c>
      <c r="K196" s="1209" t="s">
        <v>394</v>
      </c>
      <c r="L196" s="1269" t="s">
        <v>181</v>
      </c>
      <c r="M196" s="1269" t="s">
        <v>182</v>
      </c>
      <c r="N196" s="1269" t="s">
        <v>181</v>
      </c>
      <c r="O196" s="1283" t="s">
        <v>182</v>
      </c>
      <c r="P196" s="1279" t="s">
        <v>181</v>
      </c>
      <c r="Q196" s="1279" t="s">
        <v>182</v>
      </c>
      <c r="R196" s="1246" t="s">
        <v>781</v>
      </c>
      <c r="S196" s="1209" t="s">
        <v>181</v>
      </c>
      <c r="T196" s="1209" t="s">
        <v>182</v>
      </c>
      <c r="U196" s="1246"/>
      <c r="V196" s="1209" t="s">
        <v>181</v>
      </c>
      <c r="W196" s="1209" t="s">
        <v>182</v>
      </c>
      <c r="X196" s="1209"/>
      <c r="Y196" s="1246" t="s">
        <v>181</v>
      </c>
      <c r="Z196" s="1246" t="s">
        <v>182</v>
      </c>
      <c r="AA196" s="1223"/>
      <c r="AB196" s="1332" t="s">
        <v>629</v>
      </c>
      <c r="AC196" s="1250" t="s">
        <v>1969</v>
      </c>
      <c r="AD196" s="873" t="s">
        <v>868</v>
      </c>
      <c r="AE196" s="871"/>
      <c r="AF196" s="871"/>
      <c r="AG196" s="875"/>
      <c r="AH196" s="875"/>
      <c r="AI196" s="875"/>
      <c r="AJ196" s="877"/>
      <c r="AK196" s="876"/>
      <c r="AL196" s="872"/>
      <c r="AM196" s="878"/>
      <c r="AN196" s="1033" t="s">
        <v>1622</v>
      </c>
      <c r="AO196" s="1017"/>
      <c r="AP196" s="1564" t="s">
        <v>181</v>
      </c>
      <c r="AQ196" s="1576"/>
      <c r="AR196" s="1576"/>
      <c r="AS196" s="1576"/>
      <c r="AT196" s="870"/>
      <c r="AU196" s="870"/>
    </row>
    <row r="197" spans="1:47" s="22" customFormat="1" ht="78" customHeight="1" x14ac:dyDescent="0.2">
      <c r="A197" s="1423" t="s">
        <v>219</v>
      </c>
      <c r="B197" s="1197" t="s">
        <v>241</v>
      </c>
      <c r="C197" s="1197" t="s">
        <v>597</v>
      </c>
      <c r="D197" s="1197" t="s">
        <v>598</v>
      </c>
      <c r="E197" s="1344" t="s">
        <v>599</v>
      </c>
      <c r="F197" s="1197" t="s">
        <v>600</v>
      </c>
      <c r="G197" s="1197" t="s">
        <v>601</v>
      </c>
      <c r="H197" s="1197" t="s">
        <v>603</v>
      </c>
      <c r="I197" s="1197" t="s">
        <v>1656</v>
      </c>
      <c r="J197" s="1205" t="s">
        <v>332</v>
      </c>
      <c r="K197" s="1205" t="s">
        <v>271</v>
      </c>
      <c r="L197" s="1204" t="s">
        <v>181</v>
      </c>
      <c r="M197" s="1204" t="s">
        <v>181</v>
      </c>
      <c r="N197" s="1206" t="s">
        <v>181</v>
      </c>
      <c r="O197" s="1206" t="s">
        <v>181</v>
      </c>
      <c r="P197" s="1206" t="s">
        <v>181</v>
      </c>
      <c r="Q197" s="1206" t="s">
        <v>181</v>
      </c>
      <c r="R197" s="1205"/>
      <c r="S197" s="1205" t="s">
        <v>181</v>
      </c>
      <c r="T197" s="1205" t="s">
        <v>181</v>
      </c>
      <c r="U197" s="1174" t="s">
        <v>1095</v>
      </c>
      <c r="V197" s="1205" t="s">
        <v>181</v>
      </c>
      <c r="W197" s="1205" t="s">
        <v>181</v>
      </c>
      <c r="X197" s="1174" t="s">
        <v>741</v>
      </c>
      <c r="Y197" s="1205" t="s">
        <v>181</v>
      </c>
      <c r="Z197" s="1205" t="s">
        <v>181</v>
      </c>
      <c r="AA197" s="1172" t="s">
        <v>741</v>
      </c>
      <c r="AB197" s="1197" t="s">
        <v>604</v>
      </c>
      <c r="AC197" s="1330" t="s">
        <v>782</v>
      </c>
      <c r="AD197" s="281" t="s">
        <v>859</v>
      </c>
      <c r="AE197" s="280"/>
      <c r="AF197" s="280"/>
      <c r="AG197" s="215"/>
      <c r="AH197" s="215"/>
      <c r="AI197" s="215"/>
      <c r="AJ197" s="340"/>
      <c r="AK197" s="318"/>
      <c r="AL197" s="316"/>
      <c r="AM197" s="352"/>
      <c r="AN197" s="1025"/>
      <c r="AO197" s="1017"/>
      <c r="AP197" s="1563"/>
      <c r="AQ197" s="1576"/>
      <c r="AR197" s="1576"/>
      <c r="AS197" s="1576"/>
    </row>
    <row r="198" spans="1:47" s="22" customFormat="1" ht="69" customHeight="1" x14ac:dyDescent="0.2">
      <c r="A198" s="1423" t="s">
        <v>219</v>
      </c>
      <c r="B198" s="1197" t="s">
        <v>608</v>
      </c>
      <c r="C198" s="1197" t="s">
        <v>609</v>
      </c>
      <c r="D198" s="1197" t="s">
        <v>610</v>
      </c>
      <c r="E198" s="1344" t="s">
        <v>599</v>
      </c>
      <c r="F198" s="1197" t="s">
        <v>611</v>
      </c>
      <c r="G198" s="1197" t="s">
        <v>612</v>
      </c>
      <c r="H198" s="1197" t="s">
        <v>613</v>
      </c>
      <c r="I198" s="1197"/>
      <c r="J198" s="1205" t="s">
        <v>261</v>
      </c>
      <c r="K198" s="1205" t="s">
        <v>293</v>
      </c>
      <c r="L198" s="1269" t="s">
        <v>181</v>
      </c>
      <c r="M198" s="1269" t="s">
        <v>182</v>
      </c>
      <c r="N198" s="1204" t="s">
        <v>181</v>
      </c>
      <c r="O198" s="1206" t="s">
        <v>182</v>
      </c>
      <c r="P198" s="1204" t="s">
        <v>181</v>
      </c>
      <c r="Q198" s="1204" t="s">
        <v>181</v>
      </c>
      <c r="R198" s="1205"/>
      <c r="S198" s="1205" t="s">
        <v>181</v>
      </c>
      <c r="T198" s="1205" t="s">
        <v>181</v>
      </c>
      <c r="U198" s="1174" t="s">
        <v>1095</v>
      </c>
      <c r="V198" s="1205" t="s">
        <v>181</v>
      </c>
      <c r="W198" s="1205" t="s">
        <v>181</v>
      </c>
      <c r="X198" s="1174" t="s">
        <v>741</v>
      </c>
      <c r="Y198" s="1205" t="s">
        <v>181</v>
      </c>
      <c r="Z198" s="1205" t="s">
        <v>181</v>
      </c>
      <c r="AA198" s="1172" t="s">
        <v>741</v>
      </c>
      <c r="AB198" s="1197" t="s">
        <v>614</v>
      </c>
      <c r="AC198" s="1330" t="s">
        <v>783</v>
      </c>
      <c r="AD198" s="281" t="s">
        <v>859</v>
      </c>
      <c r="AE198" s="280"/>
      <c r="AF198" s="280" t="s">
        <v>181</v>
      </c>
      <c r="AG198" s="215"/>
      <c r="AH198" s="215"/>
      <c r="AI198" s="215"/>
      <c r="AJ198" s="340"/>
      <c r="AK198" s="318"/>
      <c r="AL198" s="316"/>
      <c r="AM198" s="352"/>
      <c r="AN198" s="1025"/>
      <c r="AO198" s="1017"/>
      <c r="AP198" s="1563"/>
      <c r="AQ198" s="1576"/>
      <c r="AR198" s="1576"/>
      <c r="AS198" s="1576"/>
    </row>
    <row r="199" spans="1:47" s="22" customFormat="1" ht="105.75" customHeight="1" x14ac:dyDescent="0.2">
      <c r="A199" s="1606" t="s">
        <v>219</v>
      </c>
      <c r="B199" s="1250" t="s">
        <v>630</v>
      </c>
      <c r="C199" s="1250" t="s">
        <v>631</v>
      </c>
      <c r="D199" s="1250" t="s">
        <v>599</v>
      </c>
      <c r="E199" s="1352" t="s">
        <v>599</v>
      </c>
      <c r="F199" s="1250" t="s">
        <v>611</v>
      </c>
      <c r="G199" s="1250"/>
      <c r="H199" s="1250" t="s">
        <v>632</v>
      </c>
      <c r="I199" s="1250" t="s">
        <v>633</v>
      </c>
      <c r="J199" s="1284" t="s">
        <v>271</v>
      </c>
      <c r="K199" s="1209" t="s">
        <v>394</v>
      </c>
      <c r="L199" s="1200" t="s">
        <v>181</v>
      </c>
      <c r="M199" s="1200" t="s">
        <v>182</v>
      </c>
      <c r="N199" s="1269" t="s">
        <v>181</v>
      </c>
      <c r="O199" s="1283" t="s">
        <v>182</v>
      </c>
      <c r="P199" s="1246" t="s">
        <v>181</v>
      </c>
      <c r="Q199" s="1246" t="s">
        <v>182</v>
      </c>
      <c r="R199" s="1285"/>
      <c r="S199" s="1199" t="s">
        <v>181</v>
      </c>
      <c r="T199" s="1199" t="s">
        <v>182</v>
      </c>
      <c r="U199" s="1285"/>
      <c r="V199" s="1199" t="s">
        <v>181</v>
      </c>
      <c r="W199" s="1199" t="s">
        <v>182</v>
      </c>
      <c r="X199" s="1199"/>
      <c r="Y199" s="1285" t="s">
        <v>181</v>
      </c>
      <c r="Z199" s="1246" t="s">
        <v>182</v>
      </c>
      <c r="AA199" s="1223"/>
      <c r="AB199" s="1250" t="s">
        <v>614</v>
      </c>
      <c r="AC199" s="1332" t="s">
        <v>1970</v>
      </c>
      <c r="AD199" s="884"/>
      <c r="AE199" s="882"/>
      <c r="AF199" s="882"/>
      <c r="AG199" s="885"/>
      <c r="AH199" s="885"/>
      <c r="AI199" s="885"/>
      <c r="AJ199" s="890"/>
      <c r="AK199" s="889"/>
      <c r="AL199" s="883"/>
      <c r="AM199" s="891"/>
      <c r="AN199" s="1033" t="s">
        <v>1622</v>
      </c>
      <c r="AO199" s="1017"/>
      <c r="AP199" s="1564" t="s">
        <v>181</v>
      </c>
      <c r="AQ199" s="1576"/>
      <c r="AR199" s="1576"/>
      <c r="AS199" s="1576"/>
      <c r="AT199" s="879"/>
      <c r="AU199" s="879"/>
    </row>
    <row r="200" spans="1:47" s="22" customFormat="1" ht="129.75" customHeight="1" x14ac:dyDescent="0.2">
      <c r="A200" s="1389" t="s">
        <v>219</v>
      </c>
      <c r="B200" s="1201" t="s">
        <v>634</v>
      </c>
      <c r="C200" s="1201" t="s">
        <v>635</v>
      </c>
      <c r="D200" s="1201" t="s">
        <v>636</v>
      </c>
      <c r="E200" s="1345" t="s">
        <v>599</v>
      </c>
      <c r="F200" s="1201" t="s">
        <v>637</v>
      </c>
      <c r="G200" s="1201"/>
      <c r="H200" s="1201" t="s">
        <v>1166</v>
      </c>
      <c r="I200" s="1201" t="s">
        <v>639</v>
      </c>
      <c r="J200" s="1209" t="s">
        <v>284</v>
      </c>
      <c r="K200" s="1209" t="s">
        <v>738</v>
      </c>
      <c r="L200" s="1269" t="s">
        <v>182</v>
      </c>
      <c r="M200" s="1269" t="s">
        <v>182</v>
      </c>
      <c r="N200" s="1283" t="s">
        <v>182</v>
      </c>
      <c r="O200" s="1283" t="s">
        <v>182</v>
      </c>
      <c r="P200" s="1280" t="s">
        <v>181</v>
      </c>
      <c r="Q200" s="1280" t="s">
        <v>182</v>
      </c>
      <c r="R200" s="1281"/>
      <c r="S200" s="1199" t="s">
        <v>181</v>
      </c>
      <c r="T200" s="1199" t="s">
        <v>182</v>
      </c>
      <c r="U200" s="1281"/>
      <c r="V200" s="1199" t="s">
        <v>181</v>
      </c>
      <c r="W200" s="1199" t="s">
        <v>182</v>
      </c>
      <c r="X200" s="1199"/>
      <c r="Y200" s="1285" t="s">
        <v>181</v>
      </c>
      <c r="Z200" s="1285" t="s">
        <v>182</v>
      </c>
      <c r="AA200" s="1223"/>
      <c r="AB200" s="1201" t="s">
        <v>614</v>
      </c>
      <c r="AC200" s="1260" t="s">
        <v>1971</v>
      </c>
      <c r="AD200" s="883"/>
      <c r="AE200" s="882" t="s">
        <v>181</v>
      </c>
      <c r="AF200" s="882"/>
      <c r="AG200" s="885"/>
      <c r="AH200" s="885"/>
      <c r="AI200" s="885"/>
      <c r="AJ200" s="890"/>
      <c r="AK200" s="889"/>
      <c r="AL200" s="883"/>
      <c r="AM200" s="891"/>
      <c r="AN200" s="1025"/>
      <c r="AO200" s="1017"/>
      <c r="AP200" s="1563"/>
      <c r="AQ200" s="1576"/>
      <c r="AR200" s="1576"/>
      <c r="AS200" s="1576"/>
      <c r="AT200" s="879"/>
      <c r="AU200" s="879"/>
    </row>
    <row r="201" spans="1:47" s="22" customFormat="1" ht="163.5" customHeight="1" x14ac:dyDescent="0.2">
      <c r="A201" s="1389" t="s">
        <v>219</v>
      </c>
      <c r="B201" s="1201" t="s">
        <v>640</v>
      </c>
      <c r="C201" s="1323" t="s">
        <v>1579</v>
      </c>
      <c r="D201" s="1201" t="s">
        <v>636</v>
      </c>
      <c r="E201" s="1345" t="s">
        <v>599</v>
      </c>
      <c r="F201" s="1201" t="s">
        <v>611</v>
      </c>
      <c r="G201" s="1201"/>
      <c r="H201" s="1201" t="s">
        <v>632</v>
      </c>
      <c r="I201" s="1201" t="s">
        <v>633</v>
      </c>
      <c r="J201" s="1209" t="s">
        <v>284</v>
      </c>
      <c r="K201" s="1209" t="s">
        <v>1704</v>
      </c>
      <c r="L201" s="1269" t="s">
        <v>182</v>
      </c>
      <c r="M201" s="1269" t="s">
        <v>182</v>
      </c>
      <c r="N201" s="1283" t="s">
        <v>182</v>
      </c>
      <c r="O201" s="1283" t="s">
        <v>182</v>
      </c>
      <c r="P201" s="1280" t="s">
        <v>181</v>
      </c>
      <c r="Q201" s="1280" t="s">
        <v>182</v>
      </c>
      <c r="R201" s="1281"/>
      <c r="S201" s="1199" t="s">
        <v>181</v>
      </c>
      <c r="T201" s="1199" t="s">
        <v>182</v>
      </c>
      <c r="U201" s="1281"/>
      <c r="V201" s="1199" t="s">
        <v>181</v>
      </c>
      <c r="W201" s="1199" t="s">
        <v>182</v>
      </c>
      <c r="X201" s="1199"/>
      <c r="Y201" s="1285" t="s">
        <v>181</v>
      </c>
      <c r="Z201" s="1246" t="s">
        <v>182</v>
      </c>
      <c r="AA201" s="1223"/>
      <c r="AB201" s="1201" t="s">
        <v>614</v>
      </c>
      <c r="AC201" s="1233" t="s">
        <v>1705</v>
      </c>
      <c r="AD201" s="883"/>
      <c r="AE201" s="882" t="s">
        <v>181</v>
      </c>
      <c r="AF201" s="882"/>
      <c r="AG201" s="885"/>
      <c r="AH201" s="885"/>
      <c r="AI201" s="885"/>
      <c r="AJ201" s="890"/>
      <c r="AK201" s="889"/>
      <c r="AL201" s="883"/>
      <c r="AM201" s="891"/>
      <c r="AN201" s="1033" t="s">
        <v>1626</v>
      </c>
      <c r="AO201" s="1017"/>
      <c r="AP201" s="1564" t="s">
        <v>181</v>
      </c>
      <c r="AQ201" s="1576"/>
      <c r="AR201" s="1576"/>
      <c r="AS201" s="1576"/>
      <c r="AT201" s="879"/>
      <c r="AU201" s="879"/>
    </row>
    <row r="202" spans="1:47" s="22" customFormat="1" ht="38.25" x14ac:dyDescent="0.2">
      <c r="A202" s="1389" t="s">
        <v>219</v>
      </c>
      <c r="B202" s="1201" t="s">
        <v>241</v>
      </c>
      <c r="C202" s="1201" t="s">
        <v>641</v>
      </c>
      <c r="D202" s="1201" t="s">
        <v>642</v>
      </c>
      <c r="E202" s="1345" t="s">
        <v>599</v>
      </c>
      <c r="F202" s="1201" t="s">
        <v>643</v>
      </c>
      <c r="G202" s="1201" t="s">
        <v>644</v>
      </c>
      <c r="H202" s="1201" t="s">
        <v>645</v>
      </c>
      <c r="I202" s="1201" t="s">
        <v>638</v>
      </c>
      <c r="J202" s="1199" t="s">
        <v>646</v>
      </c>
      <c r="K202" s="1199" t="s">
        <v>394</v>
      </c>
      <c r="L202" s="1269" t="s">
        <v>181</v>
      </c>
      <c r="M202" s="1269" t="s">
        <v>182</v>
      </c>
      <c r="N202" s="1269" t="s">
        <v>181</v>
      </c>
      <c r="O202" s="1283" t="s">
        <v>182</v>
      </c>
      <c r="P202" s="1280" t="s">
        <v>181</v>
      </c>
      <c r="Q202" s="1280" t="s">
        <v>182</v>
      </c>
      <c r="R202" s="1281"/>
      <c r="S202" s="1199" t="s">
        <v>181</v>
      </c>
      <c r="T202" s="1199" t="s">
        <v>182</v>
      </c>
      <c r="U202" s="1281"/>
      <c r="V202" s="1199" t="s">
        <v>181</v>
      </c>
      <c r="W202" s="1199" t="s">
        <v>182</v>
      </c>
      <c r="X202" s="1199"/>
      <c r="Y202" s="1285" t="s">
        <v>181</v>
      </c>
      <c r="Z202" s="1285" t="s">
        <v>182</v>
      </c>
      <c r="AA202" s="1224"/>
      <c r="AB202" s="1316" t="s">
        <v>647</v>
      </c>
      <c r="AC202" s="1260"/>
      <c r="AD202" s="883"/>
      <c r="AE202" s="882"/>
      <c r="AF202" s="882"/>
      <c r="AG202" s="885"/>
      <c r="AH202" s="885"/>
      <c r="AI202" s="885"/>
      <c r="AJ202" s="890"/>
      <c r="AK202" s="889"/>
      <c r="AL202" s="883"/>
      <c r="AM202" s="891"/>
      <c r="AN202" s="1025"/>
      <c r="AO202" s="1017"/>
      <c r="AP202" s="1563"/>
      <c r="AQ202" s="1576"/>
      <c r="AR202" s="1576"/>
      <c r="AS202" s="1576"/>
      <c r="AT202" s="879"/>
      <c r="AU202" s="879"/>
    </row>
    <row r="203" spans="1:47" s="22" customFormat="1" ht="51" x14ac:dyDescent="0.2">
      <c r="A203" s="1389" t="s">
        <v>219</v>
      </c>
      <c r="B203" s="1201" t="s">
        <v>241</v>
      </c>
      <c r="C203" s="1201" t="s">
        <v>648</v>
      </c>
      <c r="D203" s="1201" t="s">
        <v>649</v>
      </c>
      <c r="E203" s="1345" t="s">
        <v>599</v>
      </c>
      <c r="F203" s="1201" t="s">
        <v>643</v>
      </c>
      <c r="G203" s="1201" t="s">
        <v>650</v>
      </c>
      <c r="H203" s="1201" t="s">
        <v>603</v>
      </c>
      <c r="I203" s="1201"/>
      <c r="J203" s="1199" t="s">
        <v>651</v>
      </c>
      <c r="K203" s="1199" t="s">
        <v>113</v>
      </c>
      <c r="L203" s="1269" t="s">
        <v>181</v>
      </c>
      <c r="M203" s="1269" t="s">
        <v>182</v>
      </c>
      <c r="N203" s="1269" t="s">
        <v>181</v>
      </c>
      <c r="O203" s="1283" t="s">
        <v>182</v>
      </c>
      <c r="P203" s="1280" t="s">
        <v>181</v>
      </c>
      <c r="Q203" s="1280" t="s">
        <v>182</v>
      </c>
      <c r="R203" s="1281"/>
      <c r="S203" s="1199" t="s">
        <v>181</v>
      </c>
      <c r="T203" s="1199" t="s">
        <v>182</v>
      </c>
      <c r="U203" s="1281"/>
      <c r="V203" s="1199" t="s">
        <v>181</v>
      </c>
      <c r="W203" s="1199" t="s">
        <v>182</v>
      </c>
      <c r="X203" s="1199"/>
      <c r="Y203" s="1285" t="s">
        <v>181</v>
      </c>
      <c r="Z203" s="1285" t="s">
        <v>182</v>
      </c>
      <c r="AA203" s="1224"/>
      <c r="AB203" s="1316" t="s">
        <v>652</v>
      </c>
      <c r="AC203" s="1260"/>
      <c r="AD203" s="883"/>
      <c r="AE203" s="882"/>
      <c r="AF203" s="882"/>
      <c r="AG203" s="886"/>
      <c r="AH203" s="885"/>
      <c r="AI203" s="885"/>
      <c r="AJ203" s="890"/>
      <c r="AK203" s="889"/>
      <c r="AL203" s="883"/>
      <c r="AM203" s="891"/>
      <c r="AN203" s="1025"/>
      <c r="AO203" s="1017"/>
      <c r="AP203" s="1563"/>
      <c r="AQ203" s="1576"/>
      <c r="AR203" s="1576"/>
      <c r="AS203" s="1576"/>
      <c r="AT203" s="879"/>
      <c r="AU203" s="879"/>
    </row>
    <row r="204" spans="1:47" s="22" customFormat="1" ht="138.75" customHeight="1" x14ac:dyDescent="0.2">
      <c r="A204" s="1606" t="s">
        <v>219</v>
      </c>
      <c r="B204" s="1250" t="s">
        <v>241</v>
      </c>
      <c r="C204" s="1250" t="s">
        <v>786</v>
      </c>
      <c r="D204" s="1250"/>
      <c r="E204" s="1352" t="s">
        <v>599</v>
      </c>
      <c r="F204" s="1250" t="s">
        <v>784</v>
      </c>
      <c r="G204" s="1250" t="s">
        <v>785</v>
      </c>
      <c r="H204" s="1250" t="s">
        <v>786</v>
      </c>
      <c r="I204" s="1250" t="s">
        <v>1657</v>
      </c>
      <c r="J204" s="1284" t="s">
        <v>284</v>
      </c>
      <c r="K204" s="1209" t="s">
        <v>738</v>
      </c>
      <c r="L204" s="1310"/>
      <c r="M204" s="1310"/>
      <c r="N204" s="1310" t="s">
        <v>182</v>
      </c>
      <c r="O204" s="1311" t="s">
        <v>182</v>
      </c>
      <c r="P204" s="1246" t="s">
        <v>181</v>
      </c>
      <c r="Q204" s="1246" t="s">
        <v>182</v>
      </c>
      <c r="R204" s="1246"/>
      <c r="S204" s="1209" t="s">
        <v>181</v>
      </c>
      <c r="T204" s="1209" t="s">
        <v>182</v>
      </c>
      <c r="U204" s="1246"/>
      <c r="V204" s="1209" t="s">
        <v>181</v>
      </c>
      <c r="W204" s="1209" t="s">
        <v>182</v>
      </c>
      <c r="X204" s="1209"/>
      <c r="Y204" s="1246" t="s">
        <v>181</v>
      </c>
      <c r="Z204" s="1246" t="s">
        <v>182</v>
      </c>
      <c r="AA204" s="1223"/>
      <c r="AB204" s="1250" t="s">
        <v>614</v>
      </c>
      <c r="AC204" s="1233" t="s">
        <v>1972</v>
      </c>
      <c r="AD204" s="898"/>
      <c r="AE204" s="893" t="s">
        <v>181</v>
      </c>
      <c r="AF204" s="893"/>
      <c r="AG204" s="897"/>
      <c r="AH204" s="897"/>
      <c r="AI204" s="897"/>
      <c r="AJ204" s="900"/>
      <c r="AK204" s="899"/>
      <c r="AL204" s="894"/>
      <c r="AM204" s="902"/>
      <c r="AN204" s="1033" t="s">
        <v>1626</v>
      </c>
      <c r="AO204" s="1017"/>
      <c r="AP204" s="1564" t="s">
        <v>181</v>
      </c>
      <c r="AQ204" s="1576"/>
      <c r="AR204" s="1576"/>
      <c r="AS204" s="1576"/>
      <c r="AT204" s="892"/>
      <c r="AU204" s="892"/>
    </row>
    <row r="205" spans="1:47" s="22" customFormat="1" ht="152.25" customHeight="1" x14ac:dyDescent="0.2">
      <c r="A205" s="1606" t="s">
        <v>219</v>
      </c>
      <c r="B205" s="1250" t="s">
        <v>241</v>
      </c>
      <c r="C205" s="1233" t="s">
        <v>1706</v>
      </c>
      <c r="D205" s="1250"/>
      <c r="E205" s="1352" t="s">
        <v>599</v>
      </c>
      <c r="F205" s="1250" t="s">
        <v>788</v>
      </c>
      <c r="G205" s="1250" t="s">
        <v>787</v>
      </c>
      <c r="H205" s="1250" t="s">
        <v>789</v>
      </c>
      <c r="I205" s="1250" t="s">
        <v>1658</v>
      </c>
      <c r="J205" s="1269" t="s">
        <v>262</v>
      </c>
      <c r="K205" s="1284" t="s">
        <v>790</v>
      </c>
      <c r="L205" s="1310"/>
      <c r="M205" s="1310"/>
      <c r="N205" s="1310" t="s">
        <v>182</v>
      </c>
      <c r="O205" s="1311" t="s">
        <v>182</v>
      </c>
      <c r="P205" s="1246" t="s">
        <v>182</v>
      </c>
      <c r="Q205" s="1246" t="s">
        <v>182</v>
      </c>
      <c r="R205" s="1246"/>
      <c r="S205" s="1286" t="s">
        <v>182</v>
      </c>
      <c r="T205" s="1209" t="s">
        <v>182</v>
      </c>
      <c r="U205" s="1286" t="s">
        <v>1209</v>
      </c>
      <c r="V205" s="1270" t="s">
        <v>181</v>
      </c>
      <c r="W205" s="1209" t="s">
        <v>182</v>
      </c>
      <c r="X205" s="1264"/>
      <c r="Y205" s="1246" t="s">
        <v>181</v>
      </c>
      <c r="Z205" s="1246" t="s">
        <v>182</v>
      </c>
      <c r="AA205" s="1271"/>
      <c r="AB205" s="1250" t="s">
        <v>614</v>
      </c>
      <c r="AC205" s="1267" t="s">
        <v>1580</v>
      </c>
      <c r="AD205" s="898"/>
      <c r="AE205" s="893"/>
      <c r="AF205" s="893"/>
      <c r="AG205" s="897"/>
      <c r="AH205" s="897"/>
      <c r="AI205" s="897"/>
      <c r="AJ205" s="901" t="s">
        <v>1209</v>
      </c>
      <c r="AK205" s="903" t="s">
        <v>1446</v>
      </c>
      <c r="AL205" s="895"/>
      <c r="AM205" s="902"/>
      <c r="AN205" s="1033" t="s">
        <v>1627</v>
      </c>
      <c r="AO205" s="1017"/>
      <c r="AP205" s="1563"/>
      <c r="AQ205" s="1576"/>
      <c r="AR205" s="1576"/>
      <c r="AS205" s="1576"/>
      <c r="AT205" s="892"/>
      <c r="AU205" s="892"/>
    </row>
    <row r="206" spans="1:47" s="22" customFormat="1" ht="114.75" x14ac:dyDescent="0.2">
      <c r="A206" s="1606" t="s">
        <v>219</v>
      </c>
      <c r="B206" s="1250" t="s">
        <v>241</v>
      </c>
      <c r="C206" s="1250" t="s">
        <v>660</v>
      </c>
      <c r="D206" s="1250" t="s">
        <v>661</v>
      </c>
      <c r="E206" s="1352" t="s">
        <v>599</v>
      </c>
      <c r="F206" s="1250" t="s">
        <v>600</v>
      </c>
      <c r="G206" s="1250"/>
      <c r="H206" s="1250" t="s">
        <v>657</v>
      </c>
      <c r="I206" s="1250" t="s">
        <v>638</v>
      </c>
      <c r="J206" s="1284" t="s">
        <v>662</v>
      </c>
      <c r="K206" s="1284" t="s">
        <v>113</v>
      </c>
      <c r="L206" s="1269" t="s">
        <v>181</v>
      </c>
      <c r="M206" s="1269" t="s">
        <v>182</v>
      </c>
      <c r="N206" s="1269" t="s">
        <v>181</v>
      </c>
      <c r="O206" s="1283" t="s">
        <v>182</v>
      </c>
      <c r="P206" s="1246" t="s">
        <v>181</v>
      </c>
      <c r="Q206" s="1246" t="s">
        <v>182</v>
      </c>
      <c r="R206" s="1285"/>
      <c r="S206" s="1199" t="s">
        <v>181</v>
      </c>
      <c r="T206" s="1199" t="s">
        <v>182</v>
      </c>
      <c r="U206" s="1285"/>
      <c r="V206" s="1199" t="s">
        <v>181</v>
      </c>
      <c r="W206" s="1199" t="s">
        <v>182</v>
      </c>
      <c r="X206" s="1199"/>
      <c r="Y206" s="1285" t="s">
        <v>181</v>
      </c>
      <c r="Z206" s="1285" t="s">
        <v>182</v>
      </c>
      <c r="AA206" s="1224"/>
      <c r="AB206" s="1250" t="s">
        <v>614</v>
      </c>
      <c r="AC206" s="1250" t="s">
        <v>663</v>
      </c>
      <c r="AD206" s="896"/>
      <c r="AE206" s="893"/>
      <c r="AF206" s="893"/>
      <c r="AG206" s="897"/>
      <c r="AH206" s="897"/>
      <c r="AI206" s="897"/>
      <c r="AJ206" s="900"/>
      <c r="AK206" s="899"/>
      <c r="AL206" s="894"/>
      <c r="AM206" s="902"/>
      <c r="AN206" s="1025"/>
      <c r="AO206" s="1017"/>
      <c r="AP206" s="1563"/>
      <c r="AQ206" s="1576"/>
      <c r="AR206" s="1576"/>
      <c r="AS206" s="1576"/>
      <c r="AT206" s="892"/>
      <c r="AU206" s="892"/>
    </row>
    <row r="207" spans="1:47" s="22" customFormat="1" ht="90" customHeight="1" x14ac:dyDescent="0.2">
      <c r="A207" s="1606" t="s">
        <v>219</v>
      </c>
      <c r="B207" s="1250" t="s">
        <v>241</v>
      </c>
      <c r="C207" s="1324" t="s">
        <v>1707</v>
      </c>
      <c r="D207" s="1250"/>
      <c r="E207" s="1357" t="s">
        <v>599</v>
      </c>
      <c r="F207" s="1326" t="s">
        <v>417</v>
      </c>
      <c r="G207" s="1326" t="s">
        <v>273</v>
      </c>
      <c r="H207" s="1326" t="s">
        <v>29</v>
      </c>
      <c r="I207" s="1326" t="s">
        <v>30</v>
      </c>
      <c r="J207" s="1282" t="s">
        <v>262</v>
      </c>
      <c r="K207" s="1282" t="s">
        <v>394</v>
      </c>
      <c r="L207" s="1310" t="s">
        <v>182</v>
      </c>
      <c r="M207" s="1310" t="s">
        <v>182</v>
      </c>
      <c r="N207" s="1311" t="s">
        <v>182</v>
      </c>
      <c r="O207" s="1311" t="s">
        <v>182</v>
      </c>
      <c r="P207" s="1246" t="s">
        <v>182</v>
      </c>
      <c r="Q207" s="1246" t="s">
        <v>182</v>
      </c>
      <c r="R207" s="1246"/>
      <c r="S207" s="1286" t="s">
        <v>182</v>
      </c>
      <c r="T207" s="1209" t="s">
        <v>182</v>
      </c>
      <c r="U207" s="1286" t="s">
        <v>1209</v>
      </c>
      <c r="V207" s="1270" t="s">
        <v>181</v>
      </c>
      <c r="W207" s="1209" t="s">
        <v>182</v>
      </c>
      <c r="X207" s="1264"/>
      <c r="Y207" s="1246" t="s">
        <v>181</v>
      </c>
      <c r="Z207" s="1246" t="s">
        <v>182</v>
      </c>
      <c r="AA207" s="1271"/>
      <c r="AB207" s="1325" t="s">
        <v>31</v>
      </c>
      <c r="AC207" s="1333" t="s">
        <v>1581</v>
      </c>
      <c r="AD207" s="910"/>
      <c r="AE207" s="906"/>
      <c r="AF207" s="906"/>
      <c r="AG207" s="909"/>
      <c r="AH207" s="909"/>
      <c r="AI207" s="909"/>
      <c r="AJ207" s="914" t="s">
        <v>1209</v>
      </c>
      <c r="AK207" s="917" t="s">
        <v>1446</v>
      </c>
      <c r="AL207" s="908"/>
      <c r="AM207" s="915"/>
      <c r="AN207" s="1033" t="s">
        <v>1627</v>
      </c>
      <c r="AO207" s="1017"/>
      <c r="AP207" s="1563"/>
      <c r="AQ207" s="1576"/>
      <c r="AR207" s="1576"/>
      <c r="AS207" s="1576"/>
      <c r="AT207" s="905"/>
      <c r="AU207" s="905"/>
    </row>
    <row r="208" spans="1:47" s="314" customFormat="1" ht="103.5" customHeight="1" x14ac:dyDescent="0.2">
      <c r="A208" s="1389" t="s">
        <v>219</v>
      </c>
      <c r="B208" s="1233" t="s">
        <v>1380</v>
      </c>
      <c r="C208" s="1233" t="s">
        <v>1381</v>
      </c>
      <c r="D208" s="1233" t="s">
        <v>1377</v>
      </c>
      <c r="E208" s="1323" t="s">
        <v>599</v>
      </c>
      <c r="F208" s="1233" t="s">
        <v>1382</v>
      </c>
      <c r="G208" s="1233" t="s">
        <v>1383</v>
      </c>
      <c r="H208" s="1233" t="s">
        <v>1384</v>
      </c>
      <c r="I208" s="1233"/>
      <c r="J208" s="1288" t="s">
        <v>790</v>
      </c>
      <c r="K208" s="1288" t="s">
        <v>1385</v>
      </c>
      <c r="L208" s="1287"/>
      <c r="M208" s="1287"/>
      <c r="N208" s="1287"/>
      <c r="O208" s="1287"/>
      <c r="P208" s="1287"/>
      <c r="Q208" s="1287"/>
      <c r="R208" s="1289"/>
      <c r="S208" s="1289"/>
      <c r="T208" s="1289"/>
      <c r="U208" s="1289"/>
      <c r="V208" s="1209" t="s">
        <v>182</v>
      </c>
      <c r="W208" s="1209" t="s">
        <v>182</v>
      </c>
      <c r="X208" s="1209" t="s">
        <v>1386</v>
      </c>
      <c r="Y208" s="1246" t="s">
        <v>182</v>
      </c>
      <c r="Z208" s="1246" t="s">
        <v>182</v>
      </c>
      <c r="AA208" s="1223"/>
      <c r="AB208" s="1233" t="s">
        <v>1379</v>
      </c>
      <c r="AC208" s="1233" t="s">
        <v>1708</v>
      </c>
      <c r="AD208" s="907"/>
      <c r="AE208" s="911"/>
      <c r="AF208" s="911"/>
      <c r="AG208" s="912"/>
      <c r="AH208" s="911"/>
      <c r="AI208" s="911"/>
      <c r="AJ208" s="913"/>
      <c r="AK208" s="919" t="s">
        <v>1427</v>
      </c>
      <c r="AL208" s="918" t="s">
        <v>181</v>
      </c>
      <c r="AM208" s="916" t="s">
        <v>181</v>
      </c>
      <c r="AN208" s="1025"/>
      <c r="AO208" s="1017"/>
      <c r="AP208" s="1563"/>
      <c r="AQ208" s="1578"/>
      <c r="AR208" s="1578"/>
      <c r="AS208" s="1578"/>
      <c r="AT208" s="904"/>
      <c r="AU208" s="904"/>
    </row>
    <row r="209" spans="1:47" s="314" customFormat="1" ht="103.5" customHeight="1" x14ac:dyDescent="0.2">
      <c r="A209" s="1389" t="s">
        <v>219</v>
      </c>
      <c r="B209" s="1233" t="s">
        <v>1387</v>
      </c>
      <c r="C209" s="1233" t="s">
        <v>1388</v>
      </c>
      <c r="D209" s="1233" t="s">
        <v>1377</v>
      </c>
      <c r="E209" s="1323" t="s">
        <v>599</v>
      </c>
      <c r="F209" s="1233" t="s">
        <v>1389</v>
      </c>
      <c r="G209" s="1233" t="s">
        <v>1390</v>
      </c>
      <c r="H209" s="1233" t="s">
        <v>1391</v>
      </c>
      <c r="I209" s="1233"/>
      <c r="J209" s="1288" t="s">
        <v>271</v>
      </c>
      <c r="K209" s="1288" t="s">
        <v>738</v>
      </c>
      <c r="L209" s="1287"/>
      <c r="M209" s="1287"/>
      <c r="N209" s="1287"/>
      <c r="O209" s="1287"/>
      <c r="P209" s="1287"/>
      <c r="Q209" s="1287"/>
      <c r="R209" s="1289"/>
      <c r="S209" s="1289"/>
      <c r="T209" s="1289"/>
      <c r="U209" s="1289"/>
      <c r="V209" s="1303" t="s">
        <v>181</v>
      </c>
      <c r="W209" s="1209" t="s">
        <v>182</v>
      </c>
      <c r="X209" s="1209"/>
      <c r="Y209" s="1246" t="s">
        <v>181</v>
      </c>
      <c r="Z209" s="1246" t="s">
        <v>182</v>
      </c>
      <c r="AA209" s="1223"/>
      <c r="AB209" s="1233" t="s">
        <v>1379</v>
      </c>
      <c r="AC209" s="1233" t="s">
        <v>1392</v>
      </c>
      <c r="AD209" s="907"/>
      <c r="AE209" s="911"/>
      <c r="AF209" s="911"/>
      <c r="AG209" s="912"/>
      <c r="AH209" s="911"/>
      <c r="AI209" s="911"/>
      <c r="AJ209" s="913"/>
      <c r="AK209" s="919" t="s">
        <v>1442</v>
      </c>
      <c r="AL209" s="918" t="s">
        <v>181</v>
      </c>
      <c r="AM209" s="916" t="s">
        <v>181</v>
      </c>
      <c r="AN209" s="1025"/>
      <c r="AO209" s="1017"/>
      <c r="AP209" s="1563"/>
      <c r="AQ209" s="1578"/>
      <c r="AR209" s="1578"/>
      <c r="AS209" s="1578"/>
      <c r="AT209" s="904"/>
      <c r="AU209" s="904"/>
    </row>
    <row r="210" spans="1:47" s="314" customFormat="1" ht="126.75" customHeight="1" x14ac:dyDescent="0.2">
      <c r="A210" s="1389" t="s">
        <v>219</v>
      </c>
      <c r="B210" s="1233" t="s">
        <v>1393</v>
      </c>
      <c r="C210" s="1233" t="s">
        <v>1394</v>
      </c>
      <c r="D210" s="1233" t="s">
        <v>1377</v>
      </c>
      <c r="E210" s="1323" t="s">
        <v>599</v>
      </c>
      <c r="F210" s="1233" t="s">
        <v>1378</v>
      </c>
      <c r="G210" s="1233"/>
      <c r="H210" s="1233" t="s">
        <v>1395</v>
      </c>
      <c r="I210" s="1233"/>
      <c r="J210" s="1288" t="s">
        <v>262</v>
      </c>
      <c r="K210" s="1288" t="s">
        <v>1311</v>
      </c>
      <c r="L210" s="1287"/>
      <c r="M210" s="1287"/>
      <c r="N210" s="1287"/>
      <c r="O210" s="1287"/>
      <c r="P210" s="1287"/>
      <c r="Q210" s="1287"/>
      <c r="R210" s="1289"/>
      <c r="S210" s="1289"/>
      <c r="T210" s="1289"/>
      <c r="U210" s="1289"/>
      <c r="V210" s="1303" t="s">
        <v>181</v>
      </c>
      <c r="W210" s="1209" t="s">
        <v>182</v>
      </c>
      <c r="X210" s="1209"/>
      <c r="Y210" s="1246" t="s">
        <v>181</v>
      </c>
      <c r="Z210" s="1246" t="s">
        <v>182</v>
      </c>
      <c r="AA210" s="1223"/>
      <c r="AB210" s="1233" t="s">
        <v>1379</v>
      </c>
      <c r="AC210" s="1233" t="s">
        <v>1396</v>
      </c>
      <c r="AD210" s="923"/>
      <c r="AE210" s="927"/>
      <c r="AF210" s="927"/>
      <c r="AG210" s="928"/>
      <c r="AH210" s="927"/>
      <c r="AI210" s="927"/>
      <c r="AJ210" s="931"/>
      <c r="AK210" s="935" t="s">
        <v>1442</v>
      </c>
      <c r="AL210" s="934" t="s">
        <v>181</v>
      </c>
      <c r="AM210" s="933" t="s">
        <v>181</v>
      </c>
      <c r="AN210" s="1025"/>
      <c r="AO210" s="1017"/>
      <c r="AP210" s="1563"/>
      <c r="AQ210" s="1578"/>
      <c r="AR210" s="1578"/>
      <c r="AS210" s="1578"/>
      <c r="AT210" s="920"/>
      <c r="AU210" s="920"/>
    </row>
    <row r="211" spans="1:47" s="314" customFormat="1" ht="113.25" customHeight="1" x14ac:dyDescent="0.2">
      <c r="A211" s="1389" t="s">
        <v>219</v>
      </c>
      <c r="B211" s="1233" t="s">
        <v>1397</v>
      </c>
      <c r="C211" s="1233" t="s">
        <v>1398</v>
      </c>
      <c r="D211" s="1233" t="s">
        <v>1377</v>
      </c>
      <c r="E211" s="1323" t="s">
        <v>599</v>
      </c>
      <c r="F211" s="1233" t="s">
        <v>1399</v>
      </c>
      <c r="G211" s="1233" t="s">
        <v>1400</v>
      </c>
      <c r="H211" s="1233" t="s">
        <v>1401</v>
      </c>
      <c r="I211" s="1233"/>
      <c r="J211" s="1288" t="s">
        <v>790</v>
      </c>
      <c r="K211" s="1288" t="s">
        <v>1402</v>
      </c>
      <c r="L211" s="1287"/>
      <c r="M211" s="1287"/>
      <c r="N211" s="1287"/>
      <c r="O211" s="1287"/>
      <c r="P211" s="1287"/>
      <c r="Q211" s="1287"/>
      <c r="R211" s="1289"/>
      <c r="S211" s="1289"/>
      <c r="T211" s="1289"/>
      <c r="U211" s="1289"/>
      <c r="V211" s="1303" t="s">
        <v>181</v>
      </c>
      <c r="W211" s="1209" t="s">
        <v>182</v>
      </c>
      <c r="X211" s="1209"/>
      <c r="Y211" s="1246" t="s">
        <v>181</v>
      </c>
      <c r="Z211" s="1246" t="s">
        <v>182</v>
      </c>
      <c r="AA211" s="1223"/>
      <c r="AB211" s="1233" t="s">
        <v>1379</v>
      </c>
      <c r="AC211" s="1233" t="s">
        <v>1403</v>
      </c>
      <c r="AD211" s="923"/>
      <c r="AE211" s="927"/>
      <c r="AF211" s="927"/>
      <c r="AG211" s="928"/>
      <c r="AH211" s="927"/>
      <c r="AI211" s="927"/>
      <c r="AJ211" s="931"/>
      <c r="AK211" s="935" t="s">
        <v>1442</v>
      </c>
      <c r="AL211" s="934" t="s">
        <v>181</v>
      </c>
      <c r="AM211" s="933" t="s">
        <v>181</v>
      </c>
      <c r="AN211" s="1025"/>
      <c r="AO211" s="1017"/>
      <c r="AP211" s="1563"/>
      <c r="AQ211" s="1578"/>
      <c r="AR211" s="1578"/>
      <c r="AS211" s="1578"/>
      <c r="AT211" s="920"/>
      <c r="AU211" s="920"/>
    </row>
    <row r="212" spans="1:47" s="22" customFormat="1" ht="70.5" customHeight="1" x14ac:dyDescent="0.2">
      <c r="A212" s="1423" t="s">
        <v>219</v>
      </c>
      <c r="B212" s="1197" t="s">
        <v>241</v>
      </c>
      <c r="C212" s="1197" t="s">
        <v>593</v>
      </c>
      <c r="D212" s="1197" t="s">
        <v>594</v>
      </c>
      <c r="E212" s="1344" t="s">
        <v>595</v>
      </c>
      <c r="F212" s="1197" t="s">
        <v>273</v>
      </c>
      <c r="G212" s="1197"/>
      <c r="H212" s="1197"/>
      <c r="I212" s="1197" t="s">
        <v>596</v>
      </c>
      <c r="J212" s="1204" t="s">
        <v>359</v>
      </c>
      <c r="K212" s="1204" t="s">
        <v>311</v>
      </c>
      <c r="L212" s="1204" t="s">
        <v>181</v>
      </c>
      <c r="M212" s="1204" t="s">
        <v>182</v>
      </c>
      <c r="N212" s="1204" t="s">
        <v>181</v>
      </c>
      <c r="O212" s="1206" t="s">
        <v>182</v>
      </c>
      <c r="P212" s="1204" t="s">
        <v>181</v>
      </c>
      <c r="Q212" s="1204" t="s">
        <v>182</v>
      </c>
      <c r="R212" s="1204"/>
      <c r="S212" s="1204" t="s">
        <v>181</v>
      </c>
      <c r="T212" s="1204" t="s">
        <v>182</v>
      </c>
      <c r="U212" s="1204"/>
      <c r="V212" s="1204" t="s">
        <v>181</v>
      </c>
      <c r="W212" s="1204" t="s">
        <v>182</v>
      </c>
      <c r="X212" s="1204"/>
      <c r="Y212" s="1204" t="s">
        <v>181</v>
      </c>
      <c r="Z212" s="1204" t="s">
        <v>181</v>
      </c>
      <c r="AA212" s="1172" t="s">
        <v>741</v>
      </c>
      <c r="AB212" s="1197" t="s">
        <v>172</v>
      </c>
      <c r="AC212" s="1197"/>
      <c r="AD212" s="923"/>
      <c r="AE212" s="922"/>
      <c r="AF212" s="922"/>
      <c r="AG212" s="925"/>
      <c r="AH212" s="925"/>
      <c r="AI212" s="925"/>
      <c r="AJ212" s="930" t="s">
        <v>1212</v>
      </c>
      <c r="AK212" s="929"/>
      <c r="AL212" s="923"/>
      <c r="AM212" s="932"/>
      <c r="AN212" s="1033" t="s">
        <v>38</v>
      </c>
      <c r="AO212" s="1017"/>
      <c r="AP212" s="1563"/>
      <c r="AQ212" s="1576"/>
      <c r="AR212" s="1576"/>
      <c r="AS212" s="1576"/>
      <c r="AT212" s="921"/>
      <c r="AU212" s="921"/>
    </row>
    <row r="213" spans="1:47" s="22" customFormat="1" ht="89.25" x14ac:dyDescent="0.2">
      <c r="A213" s="1423" t="s">
        <v>219</v>
      </c>
      <c r="B213" s="1197" t="s">
        <v>605</v>
      </c>
      <c r="C213" s="1197" t="s">
        <v>606</v>
      </c>
      <c r="D213" s="1197" t="s">
        <v>607</v>
      </c>
      <c r="E213" s="1344" t="s">
        <v>595</v>
      </c>
      <c r="F213" s="1197" t="s">
        <v>298</v>
      </c>
      <c r="G213" s="1197"/>
      <c r="H213" s="1197" t="s">
        <v>447</v>
      </c>
      <c r="I213" s="1197" t="s">
        <v>260</v>
      </c>
      <c r="J213" s="1204" t="s">
        <v>310</v>
      </c>
      <c r="K213" s="1204" t="s">
        <v>311</v>
      </c>
      <c r="L213" s="1204" t="s">
        <v>181</v>
      </c>
      <c r="M213" s="1204" t="s">
        <v>182</v>
      </c>
      <c r="N213" s="1204" t="s">
        <v>181</v>
      </c>
      <c r="O213" s="1206" t="s">
        <v>182</v>
      </c>
      <c r="P213" s="1204" t="s">
        <v>181</v>
      </c>
      <c r="Q213" s="1204" t="s">
        <v>182</v>
      </c>
      <c r="R213" s="1204" t="s">
        <v>791</v>
      </c>
      <c r="S213" s="1204" t="s">
        <v>181</v>
      </c>
      <c r="T213" s="1204" t="s">
        <v>182</v>
      </c>
      <c r="U213" s="1204"/>
      <c r="V213" s="1204" t="s">
        <v>181</v>
      </c>
      <c r="W213" s="1204" t="s">
        <v>182</v>
      </c>
      <c r="X213" s="1204"/>
      <c r="Y213" s="1204" t="s">
        <v>181</v>
      </c>
      <c r="Z213" s="1204" t="s">
        <v>181</v>
      </c>
      <c r="AA213" s="1172" t="s">
        <v>741</v>
      </c>
      <c r="AB213" s="1197" t="s">
        <v>792</v>
      </c>
      <c r="AC213" s="1197" t="s">
        <v>1582</v>
      </c>
      <c r="AD213" s="924"/>
      <c r="AE213" s="922"/>
      <c r="AF213" s="922"/>
      <c r="AG213" s="926"/>
      <c r="AH213" s="925"/>
      <c r="AI213" s="925"/>
      <c r="AJ213" s="930" t="s">
        <v>1212</v>
      </c>
      <c r="AK213" s="929"/>
      <c r="AL213" s="923"/>
      <c r="AM213" s="932"/>
      <c r="AN213" s="1033" t="s">
        <v>38</v>
      </c>
      <c r="AO213" s="1017"/>
      <c r="AP213" s="1563"/>
      <c r="AQ213" s="1576"/>
      <c r="AR213" s="1576"/>
      <c r="AS213" s="1576"/>
      <c r="AT213" s="921"/>
      <c r="AU213" s="921"/>
    </row>
    <row r="214" spans="1:47" s="22" customFormat="1" ht="131.25" customHeight="1" x14ac:dyDescent="0.2">
      <c r="A214" s="1423" t="s">
        <v>219</v>
      </c>
      <c r="B214" s="1197" t="s">
        <v>241</v>
      </c>
      <c r="C214" s="1197" t="s">
        <v>794</v>
      </c>
      <c r="D214" s="1197"/>
      <c r="E214" s="1344" t="s">
        <v>793</v>
      </c>
      <c r="F214" s="1197" t="s">
        <v>794</v>
      </c>
      <c r="G214" s="1197" t="s">
        <v>795</v>
      </c>
      <c r="H214" s="1197" t="s">
        <v>796</v>
      </c>
      <c r="I214" s="1197"/>
      <c r="J214" s="1205" t="s">
        <v>271</v>
      </c>
      <c r="K214" s="1205" t="s">
        <v>293</v>
      </c>
      <c r="L214" s="1204"/>
      <c r="M214" s="1204"/>
      <c r="N214" s="1204" t="s">
        <v>181</v>
      </c>
      <c r="O214" s="1206" t="s">
        <v>182</v>
      </c>
      <c r="P214" s="1204" t="s">
        <v>181</v>
      </c>
      <c r="Q214" s="1204" t="s">
        <v>181</v>
      </c>
      <c r="R214" s="1174" t="s">
        <v>830</v>
      </c>
      <c r="S214" s="1174" t="s">
        <v>181</v>
      </c>
      <c r="T214" s="1174" t="s">
        <v>181</v>
      </c>
      <c r="U214" s="1174" t="s">
        <v>1095</v>
      </c>
      <c r="V214" s="1174" t="s">
        <v>181</v>
      </c>
      <c r="W214" s="1174" t="s">
        <v>181</v>
      </c>
      <c r="X214" s="1174" t="s">
        <v>741</v>
      </c>
      <c r="Y214" s="1174" t="s">
        <v>181</v>
      </c>
      <c r="Z214" s="1174" t="s">
        <v>181</v>
      </c>
      <c r="AA214" s="1172" t="s">
        <v>741</v>
      </c>
      <c r="AB214" s="1221" t="s">
        <v>797</v>
      </c>
      <c r="AC214" s="1330" t="s">
        <v>741</v>
      </c>
      <c r="AD214" s="154" t="s">
        <v>859</v>
      </c>
      <c r="AE214" s="280" t="s">
        <v>181</v>
      </c>
      <c r="AF214" s="280" t="s">
        <v>181</v>
      </c>
      <c r="AG214" s="215"/>
      <c r="AH214" s="215"/>
      <c r="AI214" s="215"/>
      <c r="AJ214" s="340"/>
      <c r="AK214" s="318"/>
      <c r="AL214" s="316"/>
      <c r="AM214" s="352"/>
      <c r="AN214" s="1025"/>
      <c r="AO214" s="1017"/>
      <c r="AP214" s="1563"/>
      <c r="AQ214" s="1576"/>
      <c r="AR214" s="1576"/>
      <c r="AS214" s="1576"/>
    </row>
    <row r="215" spans="1:47" s="252" customFormat="1" ht="76.5" customHeight="1" x14ac:dyDescent="0.2">
      <c r="A215" s="1606" t="s">
        <v>219</v>
      </c>
      <c r="B215" s="1250" t="s">
        <v>241</v>
      </c>
      <c r="C215" s="1250" t="s">
        <v>799</v>
      </c>
      <c r="D215" s="1250"/>
      <c r="E215" s="1352" t="s">
        <v>793</v>
      </c>
      <c r="F215" s="1250" t="s">
        <v>798</v>
      </c>
      <c r="G215" s="1250"/>
      <c r="H215" s="1250" t="s">
        <v>799</v>
      </c>
      <c r="I215" s="1250"/>
      <c r="J215" s="1269" t="s">
        <v>620</v>
      </c>
      <c r="K215" s="1209" t="s">
        <v>394</v>
      </c>
      <c r="L215" s="1269"/>
      <c r="M215" s="1269"/>
      <c r="N215" s="1269" t="s">
        <v>181</v>
      </c>
      <c r="O215" s="1283" t="s">
        <v>182</v>
      </c>
      <c r="P215" s="1269" t="s">
        <v>181</v>
      </c>
      <c r="Q215" s="1269" t="s">
        <v>182</v>
      </c>
      <c r="R215" s="1269" t="s">
        <v>831</v>
      </c>
      <c r="S215" s="1209" t="s">
        <v>181</v>
      </c>
      <c r="T215" s="1209" t="s">
        <v>182</v>
      </c>
      <c r="U215" s="1246"/>
      <c r="V215" s="1209" t="s">
        <v>181</v>
      </c>
      <c r="W215" s="1209" t="s">
        <v>182</v>
      </c>
      <c r="X215" s="1209"/>
      <c r="Y215" s="1246" t="s">
        <v>181</v>
      </c>
      <c r="Z215" s="1246" t="s">
        <v>182</v>
      </c>
      <c r="AA215" s="1223"/>
      <c r="AB215" s="1250" t="s">
        <v>792</v>
      </c>
      <c r="AC215" s="1250"/>
      <c r="AD215" s="943"/>
      <c r="AE215" s="937"/>
      <c r="AF215" s="937"/>
      <c r="AG215" s="938"/>
      <c r="AH215" s="938"/>
      <c r="AI215" s="938"/>
      <c r="AJ215" s="948"/>
      <c r="AK215" s="949" t="s">
        <v>1448</v>
      </c>
      <c r="AL215" s="936"/>
      <c r="AM215" s="946" t="s">
        <v>181</v>
      </c>
      <c r="AN215" s="1032"/>
      <c r="AO215" s="1023"/>
      <c r="AP215" s="1572"/>
      <c r="AQ215" s="1580"/>
      <c r="AR215" s="1580"/>
      <c r="AS215" s="1580"/>
      <c r="AT215" s="942"/>
      <c r="AU215" s="942"/>
    </row>
    <row r="216" spans="1:47" s="248" customFormat="1" ht="131.25" customHeight="1" x14ac:dyDescent="0.2">
      <c r="A216" s="1604" t="s">
        <v>219</v>
      </c>
      <c r="B216" s="1220" t="s">
        <v>241</v>
      </c>
      <c r="C216" s="1220" t="s">
        <v>1026</v>
      </c>
      <c r="D216" s="1220" t="s">
        <v>1027</v>
      </c>
      <c r="E216" s="1343" t="s">
        <v>1033</v>
      </c>
      <c r="F216" s="1220" t="s">
        <v>1028</v>
      </c>
      <c r="G216" s="1220" t="s">
        <v>1029</v>
      </c>
      <c r="H216" s="1220" t="s">
        <v>796</v>
      </c>
      <c r="I216" s="1220"/>
      <c r="J216" s="1225" t="s">
        <v>397</v>
      </c>
      <c r="K216" s="1225" t="s">
        <v>311</v>
      </c>
      <c r="L216" s="1225"/>
      <c r="M216" s="1225"/>
      <c r="N216" s="1225"/>
      <c r="O216" s="1225"/>
      <c r="P216" s="1225" t="s">
        <v>181</v>
      </c>
      <c r="Q216" s="1225" t="s">
        <v>182</v>
      </c>
      <c r="R216" s="1225" t="s">
        <v>1035</v>
      </c>
      <c r="S216" s="1225" t="s">
        <v>181</v>
      </c>
      <c r="T216" s="1225" t="s">
        <v>182</v>
      </c>
      <c r="U216" s="1225"/>
      <c r="V216" s="1225" t="s">
        <v>181</v>
      </c>
      <c r="W216" s="1225" t="s">
        <v>182</v>
      </c>
      <c r="X216" s="1225"/>
      <c r="Y216" s="1225" t="s">
        <v>181</v>
      </c>
      <c r="Z216" s="1225" t="s">
        <v>181</v>
      </c>
      <c r="AA216" s="1172" t="s">
        <v>741</v>
      </c>
      <c r="AB216" s="1220" t="s">
        <v>1030</v>
      </c>
      <c r="AC216" s="1220" t="s">
        <v>1583</v>
      </c>
      <c r="AD216" s="940"/>
      <c r="AE216" s="940"/>
      <c r="AF216" s="940"/>
      <c r="AG216" s="939" t="s">
        <v>1035</v>
      </c>
      <c r="AH216" s="938" t="s">
        <v>181</v>
      </c>
      <c r="AI216" s="938" t="s">
        <v>181</v>
      </c>
      <c r="AJ216" s="947"/>
      <c r="AK216" s="950"/>
      <c r="AL216" s="944"/>
      <c r="AM216" s="945"/>
      <c r="AN216" s="1033" t="s">
        <v>38</v>
      </c>
      <c r="AO216" s="1022"/>
      <c r="AP216" s="1571"/>
      <c r="AQ216" s="975"/>
      <c r="AR216" s="975"/>
      <c r="AS216" s="975"/>
      <c r="AT216" s="941"/>
      <c r="AU216" s="941"/>
    </row>
    <row r="217" spans="1:47" s="248" customFormat="1" ht="129.75" customHeight="1" x14ac:dyDescent="0.2">
      <c r="A217" s="854" t="s">
        <v>219</v>
      </c>
      <c r="B217" s="1237" t="s">
        <v>241</v>
      </c>
      <c r="C217" s="1237" t="s">
        <v>1031</v>
      </c>
      <c r="D217" s="1237" t="s">
        <v>1032</v>
      </c>
      <c r="E217" s="1354" t="s">
        <v>1033</v>
      </c>
      <c r="F217" s="1237" t="s">
        <v>1028</v>
      </c>
      <c r="G217" s="1237" t="s">
        <v>1029</v>
      </c>
      <c r="H217" s="1237" t="s">
        <v>796</v>
      </c>
      <c r="I217" s="1237"/>
      <c r="J217" s="1265" t="s">
        <v>293</v>
      </c>
      <c r="K217" s="1265" t="s">
        <v>738</v>
      </c>
      <c r="L217" s="1265"/>
      <c r="M217" s="1265"/>
      <c r="N217" s="1265"/>
      <c r="O217" s="1265"/>
      <c r="P217" s="1265" t="s">
        <v>181</v>
      </c>
      <c r="Q217" s="1265" t="s">
        <v>182</v>
      </c>
      <c r="R217" s="1265" t="s">
        <v>1035</v>
      </c>
      <c r="S217" s="1240" t="s">
        <v>181</v>
      </c>
      <c r="T217" s="1240" t="s">
        <v>182</v>
      </c>
      <c r="U217" s="1278"/>
      <c r="V217" s="1240" t="s">
        <v>181</v>
      </c>
      <c r="W217" s="1240" t="s">
        <v>182</v>
      </c>
      <c r="X217" s="1240"/>
      <c r="Y217" s="1278" t="s">
        <v>181</v>
      </c>
      <c r="Z217" s="1278" t="s">
        <v>182</v>
      </c>
      <c r="AA217" s="1238"/>
      <c r="AB217" s="1237" t="s">
        <v>1030</v>
      </c>
      <c r="AC217" s="1237" t="s">
        <v>1584</v>
      </c>
      <c r="AD217" s="940"/>
      <c r="AE217" s="940"/>
      <c r="AF217" s="940"/>
      <c r="AG217" s="939" t="s">
        <v>1035</v>
      </c>
      <c r="AH217" s="938" t="s">
        <v>181</v>
      </c>
      <c r="AI217" s="938" t="s">
        <v>181</v>
      </c>
      <c r="AJ217" s="947"/>
      <c r="AK217" s="950"/>
      <c r="AL217" s="944"/>
      <c r="AM217" s="945"/>
      <c r="AN217" s="1031"/>
      <c r="AO217" s="1022"/>
      <c r="AP217" s="1571"/>
      <c r="AQ217" s="975"/>
      <c r="AR217" s="975"/>
      <c r="AS217" s="975"/>
      <c r="AT217" s="941"/>
      <c r="AU217" s="941"/>
    </row>
    <row r="218" spans="1:47" s="46" customFormat="1" ht="90.75" customHeight="1" x14ac:dyDescent="0.2">
      <c r="A218" s="1423" t="s">
        <v>219</v>
      </c>
      <c r="B218" s="1197" t="s">
        <v>241</v>
      </c>
      <c r="C218" s="1197" t="s">
        <v>615</v>
      </c>
      <c r="D218" s="1197" t="s">
        <v>616</v>
      </c>
      <c r="E218" s="1344" t="s">
        <v>617</v>
      </c>
      <c r="F218" s="1197" t="s">
        <v>618</v>
      </c>
      <c r="G218" s="1197" t="s">
        <v>602</v>
      </c>
      <c r="H218" s="1197" t="s">
        <v>619</v>
      </c>
      <c r="I218" s="1197"/>
      <c r="J218" s="1205" t="s">
        <v>620</v>
      </c>
      <c r="K218" s="1205" t="s">
        <v>293</v>
      </c>
      <c r="L218" s="1269" t="s">
        <v>181</v>
      </c>
      <c r="M218" s="1269" t="s">
        <v>182</v>
      </c>
      <c r="N218" s="1204" t="s">
        <v>181</v>
      </c>
      <c r="O218" s="1206" t="s">
        <v>182</v>
      </c>
      <c r="P218" s="1204" t="s">
        <v>181</v>
      </c>
      <c r="Q218" s="1204" t="s">
        <v>181</v>
      </c>
      <c r="R218" s="1203" t="s">
        <v>800</v>
      </c>
      <c r="S218" s="1203" t="s">
        <v>181</v>
      </c>
      <c r="T218" s="1203" t="s">
        <v>181</v>
      </c>
      <c r="U218" s="1174" t="s">
        <v>1095</v>
      </c>
      <c r="V218" s="1203" t="s">
        <v>181</v>
      </c>
      <c r="W218" s="1203" t="s">
        <v>181</v>
      </c>
      <c r="X218" s="1203" t="s">
        <v>701</v>
      </c>
      <c r="Y218" s="1203" t="s">
        <v>181</v>
      </c>
      <c r="Z218" s="1203" t="s">
        <v>181</v>
      </c>
      <c r="AA218" s="1172" t="s">
        <v>741</v>
      </c>
      <c r="AB218" s="1221" t="s">
        <v>621</v>
      </c>
      <c r="AC218" s="1330" t="s">
        <v>741</v>
      </c>
      <c r="AD218" s="154" t="s">
        <v>859</v>
      </c>
      <c r="AE218" s="280"/>
      <c r="AF218" s="280" t="s">
        <v>181</v>
      </c>
      <c r="AG218" s="215"/>
      <c r="AH218" s="215"/>
      <c r="AI218" s="215"/>
      <c r="AJ218" s="340"/>
      <c r="AK218" s="318"/>
      <c r="AL218" s="316"/>
      <c r="AM218" s="352"/>
      <c r="AN218" s="1025"/>
      <c r="AO218" s="1017"/>
      <c r="AP218" s="1563"/>
      <c r="AQ218" s="1576"/>
      <c r="AR218" s="1576"/>
      <c r="AS218" s="1576"/>
      <c r="AT218" s="22"/>
      <c r="AU218" s="22"/>
    </row>
    <row r="219" spans="1:47" s="22" customFormat="1" ht="63.75" x14ac:dyDescent="0.2">
      <c r="A219" s="1606" t="s">
        <v>219</v>
      </c>
      <c r="B219" s="1250" t="s">
        <v>241</v>
      </c>
      <c r="C219" s="1237" t="s">
        <v>801</v>
      </c>
      <c r="D219" s="1250"/>
      <c r="E219" s="1352" t="s">
        <v>617</v>
      </c>
      <c r="F219" s="1250" t="s">
        <v>802</v>
      </c>
      <c r="G219" s="1250"/>
      <c r="H219" s="1250" t="s">
        <v>803</v>
      </c>
      <c r="I219" s="1250" t="s">
        <v>804</v>
      </c>
      <c r="J219" s="1284" t="s">
        <v>251</v>
      </c>
      <c r="K219" s="1284" t="s">
        <v>821</v>
      </c>
      <c r="L219" s="1269"/>
      <c r="M219" s="1269"/>
      <c r="N219" s="1269" t="s">
        <v>182</v>
      </c>
      <c r="O219" s="1283" t="s">
        <v>182</v>
      </c>
      <c r="P219" s="1246" t="s">
        <v>182</v>
      </c>
      <c r="Q219" s="1246" t="s">
        <v>182</v>
      </c>
      <c r="R219" s="1284" t="s">
        <v>831</v>
      </c>
      <c r="S219" s="1234" t="s">
        <v>181</v>
      </c>
      <c r="T219" s="1199" t="s">
        <v>182</v>
      </c>
      <c r="U219" s="1285"/>
      <c r="V219" s="1199" t="s">
        <v>181</v>
      </c>
      <c r="W219" s="1199" t="s">
        <v>182</v>
      </c>
      <c r="X219" s="1199"/>
      <c r="Y219" s="1285" t="s">
        <v>181</v>
      </c>
      <c r="Z219" s="1285" t="s">
        <v>182</v>
      </c>
      <c r="AA219" s="1224"/>
      <c r="AB219" s="1250" t="s">
        <v>172</v>
      </c>
      <c r="AC219" s="1332" t="s">
        <v>805</v>
      </c>
      <c r="AD219" s="956"/>
      <c r="AE219" s="953"/>
      <c r="AF219" s="953"/>
      <c r="AG219" s="957"/>
      <c r="AH219" s="957"/>
      <c r="AI219" s="957"/>
      <c r="AJ219" s="965" t="s">
        <v>1200</v>
      </c>
      <c r="AK219" s="963"/>
      <c r="AL219" s="954"/>
      <c r="AM219" s="967"/>
      <c r="AN219" s="1025"/>
      <c r="AO219" s="1017"/>
      <c r="AP219" s="1563"/>
      <c r="AQ219" s="1576"/>
      <c r="AR219" s="1576"/>
      <c r="AS219" s="1576"/>
      <c r="AT219" s="952"/>
      <c r="AU219" s="952"/>
    </row>
    <row r="220" spans="1:47" s="22" customFormat="1" ht="76.5" customHeight="1" x14ac:dyDescent="0.2">
      <c r="A220" s="1606" t="s">
        <v>219</v>
      </c>
      <c r="B220" s="1250" t="s">
        <v>241</v>
      </c>
      <c r="C220" s="1237" t="s">
        <v>806</v>
      </c>
      <c r="D220" s="1250"/>
      <c r="E220" s="1352" t="s">
        <v>617</v>
      </c>
      <c r="F220" s="1250" t="s">
        <v>807</v>
      </c>
      <c r="G220" s="1250"/>
      <c r="H220" s="1250" t="s">
        <v>803</v>
      </c>
      <c r="I220" s="1250" t="s">
        <v>804</v>
      </c>
      <c r="J220" s="1284" t="s">
        <v>251</v>
      </c>
      <c r="K220" s="1284" t="s">
        <v>394</v>
      </c>
      <c r="L220" s="1269"/>
      <c r="M220" s="1269"/>
      <c r="N220" s="1269" t="s">
        <v>182</v>
      </c>
      <c r="O220" s="1283" t="s">
        <v>182</v>
      </c>
      <c r="P220" s="1246" t="s">
        <v>182</v>
      </c>
      <c r="Q220" s="1246" t="s">
        <v>182</v>
      </c>
      <c r="R220" s="1284" t="s">
        <v>831</v>
      </c>
      <c r="S220" s="1234" t="s">
        <v>181</v>
      </c>
      <c r="T220" s="1199" t="s">
        <v>182</v>
      </c>
      <c r="U220" s="1285"/>
      <c r="V220" s="1199" t="s">
        <v>181</v>
      </c>
      <c r="W220" s="1199" t="s">
        <v>182</v>
      </c>
      <c r="X220" s="1199"/>
      <c r="Y220" s="1285" t="s">
        <v>181</v>
      </c>
      <c r="Z220" s="1285" t="s">
        <v>182</v>
      </c>
      <c r="AA220" s="1224"/>
      <c r="AB220" s="1250" t="s">
        <v>172</v>
      </c>
      <c r="AC220" s="1332" t="s">
        <v>808</v>
      </c>
      <c r="AD220" s="956"/>
      <c r="AE220" s="953"/>
      <c r="AF220" s="953"/>
      <c r="AG220" s="957"/>
      <c r="AH220" s="957"/>
      <c r="AI220" s="957"/>
      <c r="AJ220" s="965" t="s">
        <v>1200</v>
      </c>
      <c r="AK220" s="963"/>
      <c r="AL220" s="954"/>
      <c r="AM220" s="967"/>
      <c r="AN220" s="1025"/>
      <c r="AO220" s="1017"/>
      <c r="AP220" s="1563"/>
      <c r="AQ220" s="1576"/>
      <c r="AR220" s="1576"/>
      <c r="AS220" s="1576"/>
      <c r="AT220" s="952"/>
      <c r="AU220" s="952"/>
    </row>
    <row r="221" spans="1:47" s="22" customFormat="1" ht="102" customHeight="1" x14ac:dyDescent="0.2">
      <c r="A221" s="1606" t="s">
        <v>219</v>
      </c>
      <c r="B221" s="1250" t="s">
        <v>241</v>
      </c>
      <c r="C221" s="1237" t="s">
        <v>809</v>
      </c>
      <c r="D221" s="1250" t="s">
        <v>623</v>
      </c>
      <c r="E221" s="1352" t="s">
        <v>617</v>
      </c>
      <c r="F221" s="1250" t="s">
        <v>810</v>
      </c>
      <c r="G221" s="1250"/>
      <c r="H221" s="1250" t="s">
        <v>811</v>
      </c>
      <c r="I221" s="1250"/>
      <c r="J221" s="1284" t="s">
        <v>262</v>
      </c>
      <c r="K221" s="1284" t="s">
        <v>394</v>
      </c>
      <c r="L221" s="1269"/>
      <c r="M221" s="1269"/>
      <c r="N221" s="1269" t="s">
        <v>182</v>
      </c>
      <c r="O221" s="1283" t="s">
        <v>182</v>
      </c>
      <c r="P221" s="1246" t="s">
        <v>182</v>
      </c>
      <c r="Q221" s="1246" t="s">
        <v>182</v>
      </c>
      <c r="R221" s="1269" t="s">
        <v>831</v>
      </c>
      <c r="S221" s="1286" t="s">
        <v>181</v>
      </c>
      <c r="T221" s="1209" t="s">
        <v>182</v>
      </c>
      <c r="U221" s="1246"/>
      <c r="V221" s="1209" t="s">
        <v>181</v>
      </c>
      <c r="W221" s="1209" t="s">
        <v>182</v>
      </c>
      <c r="X221" s="1209"/>
      <c r="Y221" s="1246" t="s">
        <v>181</v>
      </c>
      <c r="Z221" s="1246" t="s">
        <v>182</v>
      </c>
      <c r="AA221" s="1223"/>
      <c r="AB221" s="1250" t="s">
        <v>172</v>
      </c>
      <c r="AC221" s="1332" t="s">
        <v>812</v>
      </c>
      <c r="AD221" s="955"/>
      <c r="AE221" s="953"/>
      <c r="AF221" s="953"/>
      <c r="AG221" s="957"/>
      <c r="AH221" s="957"/>
      <c r="AI221" s="957"/>
      <c r="AJ221" s="965" t="s">
        <v>1200</v>
      </c>
      <c r="AK221" s="963"/>
      <c r="AL221" s="954"/>
      <c r="AM221" s="967"/>
      <c r="AN221" s="1025"/>
      <c r="AO221" s="1017"/>
      <c r="AP221" s="1563"/>
      <c r="AQ221" s="1576"/>
      <c r="AR221" s="1576"/>
      <c r="AS221" s="1576"/>
      <c r="AT221" s="952"/>
      <c r="AU221" s="952"/>
    </row>
    <row r="222" spans="1:47" s="22" customFormat="1" ht="113.25" customHeight="1" x14ac:dyDescent="0.2">
      <c r="A222" s="1606" t="s">
        <v>219</v>
      </c>
      <c r="B222" s="1250" t="s">
        <v>241</v>
      </c>
      <c r="C222" s="1237" t="s">
        <v>813</v>
      </c>
      <c r="D222" s="1250"/>
      <c r="E222" s="1352" t="s">
        <v>617</v>
      </c>
      <c r="F222" s="1250" t="s">
        <v>258</v>
      </c>
      <c r="G222" s="1250" t="s">
        <v>814</v>
      </c>
      <c r="H222" s="1250" t="s">
        <v>815</v>
      </c>
      <c r="I222" s="1250" t="s">
        <v>816</v>
      </c>
      <c r="J222" s="1284" t="s">
        <v>262</v>
      </c>
      <c r="K222" s="1284" t="s">
        <v>817</v>
      </c>
      <c r="L222" s="1269"/>
      <c r="M222" s="1269"/>
      <c r="N222" s="1269" t="s">
        <v>182</v>
      </c>
      <c r="O222" s="1283" t="s">
        <v>182</v>
      </c>
      <c r="P222" s="1246" t="s">
        <v>182</v>
      </c>
      <c r="Q222" s="1246" t="s">
        <v>182</v>
      </c>
      <c r="R222" s="1284" t="s">
        <v>831</v>
      </c>
      <c r="S222" s="1234" t="s">
        <v>181</v>
      </c>
      <c r="T222" s="1199" t="s">
        <v>182</v>
      </c>
      <c r="U222" s="1285"/>
      <c r="V222" s="1199" t="s">
        <v>181</v>
      </c>
      <c r="W222" s="1199" t="s">
        <v>182</v>
      </c>
      <c r="X222" s="1199"/>
      <c r="Y222" s="1285" t="s">
        <v>181</v>
      </c>
      <c r="Z222" s="1285" t="s">
        <v>182</v>
      </c>
      <c r="AA222" s="1224"/>
      <c r="AB222" s="1250" t="s">
        <v>172</v>
      </c>
      <c r="AC222" s="1267" t="s">
        <v>818</v>
      </c>
      <c r="AD222" s="956"/>
      <c r="AE222" s="953"/>
      <c r="AF222" s="953"/>
      <c r="AG222" s="957"/>
      <c r="AH222" s="957"/>
      <c r="AI222" s="957"/>
      <c r="AJ222" s="965" t="s">
        <v>1200</v>
      </c>
      <c r="AK222" s="963"/>
      <c r="AL222" s="954"/>
      <c r="AM222" s="967"/>
      <c r="AN222" s="1025"/>
      <c r="AO222" s="1017"/>
      <c r="AP222" s="1563"/>
      <c r="AQ222" s="1576"/>
      <c r="AR222" s="1576"/>
      <c r="AS222" s="1576"/>
      <c r="AT222" s="952"/>
      <c r="AU222" s="952"/>
    </row>
    <row r="223" spans="1:47" s="248" customFormat="1" ht="102" x14ac:dyDescent="0.2">
      <c r="A223" s="854" t="s">
        <v>219</v>
      </c>
      <c r="B223" s="1237" t="s">
        <v>241</v>
      </c>
      <c r="C223" s="1237" t="s">
        <v>1022</v>
      </c>
      <c r="D223" s="1237" t="s">
        <v>1659</v>
      </c>
      <c r="E223" s="1354" t="s">
        <v>617</v>
      </c>
      <c r="F223" s="1237" t="s">
        <v>1017</v>
      </c>
      <c r="G223" s="1237" t="s">
        <v>1023</v>
      </c>
      <c r="H223" s="1237" t="s">
        <v>1024</v>
      </c>
      <c r="I223" s="1237"/>
      <c r="J223" s="1265" t="s">
        <v>261</v>
      </c>
      <c r="K223" s="1240" t="s">
        <v>790</v>
      </c>
      <c r="L223" s="1265"/>
      <c r="M223" s="1265"/>
      <c r="N223" s="1265"/>
      <c r="O223" s="1265"/>
      <c r="P223" s="1265" t="s">
        <v>181</v>
      </c>
      <c r="Q223" s="1265" t="s">
        <v>182</v>
      </c>
      <c r="R223" s="1265" t="s">
        <v>1035</v>
      </c>
      <c r="S223" s="1240" t="s">
        <v>181</v>
      </c>
      <c r="T223" s="1240" t="s">
        <v>182</v>
      </c>
      <c r="U223" s="1278"/>
      <c r="V223" s="1240" t="s">
        <v>181</v>
      </c>
      <c r="W223" s="1240" t="s">
        <v>182</v>
      </c>
      <c r="X223" s="1240"/>
      <c r="Y223" s="1278" t="s">
        <v>181</v>
      </c>
      <c r="Z223" s="1278" t="s">
        <v>182</v>
      </c>
      <c r="AA223" s="1238"/>
      <c r="AB223" s="1237" t="s">
        <v>1020</v>
      </c>
      <c r="AC223" s="1237" t="s">
        <v>1025</v>
      </c>
      <c r="AD223" s="960"/>
      <c r="AE223" s="960"/>
      <c r="AF223" s="960"/>
      <c r="AG223" s="959" t="s">
        <v>1035</v>
      </c>
      <c r="AH223" s="958" t="s">
        <v>181</v>
      </c>
      <c r="AI223" s="958" t="s">
        <v>181</v>
      </c>
      <c r="AJ223" s="966"/>
      <c r="AK223" s="968" t="s">
        <v>1448</v>
      </c>
      <c r="AL223" s="962"/>
      <c r="AM223" s="964" t="s">
        <v>181</v>
      </c>
      <c r="AN223" s="1031"/>
      <c r="AO223" s="1022"/>
      <c r="AP223" s="1571"/>
      <c r="AQ223" s="975"/>
      <c r="AR223" s="975"/>
      <c r="AS223" s="975"/>
      <c r="AT223" s="961"/>
      <c r="AU223" s="961"/>
    </row>
    <row r="224" spans="1:47" s="248" customFormat="1" ht="104.25" customHeight="1" x14ac:dyDescent="0.2">
      <c r="A224" s="854" t="s">
        <v>219</v>
      </c>
      <c r="B224" s="1237" t="s">
        <v>241</v>
      </c>
      <c r="C224" s="1237" t="s">
        <v>1015</v>
      </c>
      <c r="D224" s="1237" t="s">
        <v>1660</v>
      </c>
      <c r="E224" s="1354" t="s">
        <v>1016</v>
      </c>
      <c r="F224" s="1237" t="s">
        <v>1017</v>
      </c>
      <c r="G224" s="1237"/>
      <c r="H224" s="1237" t="s">
        <v>1018</v>
      </c>
      <c r="I224" s="1237" t="s">
        <v>1019</v>
      </c>
      <c r="J224" s="1265" t="s">
        <v>261</v>
      </c>
      <c r="K224" s="1240" t="s">
        <v>817</v>
      </c>
      <c r="L224" s="1265"/>
      <c r="M224" s="1265"/>
      <c r="N224" s="1265"/>
      <c r="O224" s="1265"/>
      <c r="P224" s="1265" t="s">
        <v>181</v>
      </c>
      <c r="Q224" s="1265" t="s">
        <v>182</v>
      </c>
      <c r="R224" s="1265" t="s">
        <v>1035</v>
      </c>
      <c r="S224" s="1240" t="s">
        <v>181</v>
      </c>
      <c r="T224" s="1240" t="s">
        <v>182</v>
      </c>
      <c r="U224" s="1278"/>
      <c r="V224" s="1240" t="s">
        <v>181</v>
      </c>
      <c r="W224" s="1240" t="s">
        <v>182</v>
      </c>
      <c r="X224" s="1240"/>
      <c r="Y224" s="1278" t="s">
        <v>181</v>
      </c>
      <c r="Z224" s="1278" t="s">
        <v>182</v>
      </c>
      <c r="AA224" s="1238"/>
      <c r="AB224" s="1237" t="s">
        <v>1020</v>
      </c>
      <c r="AC224" s="1237" t="s">
        <v>1021</v>
      </c>
      <c r="AD224" s="975"/>
      <c r="AE224" s="975"/>
      <c r="AF224" s="975"/>
      <c r="AG224" s="974" t="s">
        <v>1035</v>
      </c>
      <c r="AH224" s="973" t="s">
        <v>181</v>
      </c>
      <c r="AI224" s="973" t="s">
        <v>181</v>
      </c>
      <c r="AJ224" s="984"/>
      <c r="AK224" s="986" t="s">
        <v>1448</v>
      </c>
      <c r="AL224" s="979"/>
      <c r="AM224" s="982" t="s">
        <v>181</v>
      </c>
      <c r="AN224" s="1031"/>
      <c r="AO224" s="1022"/>
      <c r="AP224" s="1571"/>
      <c r="AQ224" s="975"/>
      <c r="AR224" s="975"/>
      <c r="AS224" s="975"/>
      <c r="AT224" s="976"/>
      <c r="AU224" s="976"/>
    </row>
    <row r="225" spans="1:47" s="314" customFormat="1" ht="93" customHeight="1" x14ac:dyDescent="0.2">
      <c r="A225" s="1389" t="s">
        <v>219</v>
      </c>
      <c r="B225" s="1233" t="s">
        <v>241</v>
      </c>
      <c r="C225" s="1233" t="s">
        <v>1404</v>
      </c>
      <c r="D225" s="1233" t="s">
        <v>1405</v>
      </c>
      <c r="E225" s="1323" t="s">
        <v>617</v>
      </c>
      <c r="F225" s="1233" t="s">
        <v>1406</v>
      </c>
      <c r="G225" s="1233" t="s">
        <v>1400</v>
      </c>
      <c r="H225" s="1233" t="s">
        <v>1407</v>
      </c>
      <c r="I225" s="1233"/>
      <c r="J225" s="1288" t="s">
        <v>311</v>
      </c>
      <c r="K225" s="1288" t="s">
        <v>491</v>
      </c>
      <c r="L225" s="1287"/>
      <c r="M225" s="1287"/>
      <c r="N225" s="1287"/>
      <c r="O225" s="1287"/>
      <c r="P225" s="1287"/>
      <c r="Q225" s="1287"/>
      <c r="R225" s="1289"/>
      <c r="S225" s="1289"/>
      <c r="T225" s="1289"/>
      <c r="U225" s="1289"/>
      <c r="V225" s="1209" t="s">
        <v>182</v>
      </c>
      <c r="W225" s="1209" t="s">
        <v>182</v>
      </c>
      <c r="X225" s="1209"/>
      <c r="Y225" s="1251" t="s">
        <v>182</v>
      </c>
      <c r="Z225" s="1246" t="s">
        <v>182</v>
      </c>
      <c r="AA225" s="1271" t="s">
        <v>1628</v>
      </c>
      <c r="AB225" s="1233" t="s">
        <v>1408</v>
      </c>
      <c r="AC225" s="1233" t="s">
        <v>1409</v>
      </c>
      <c r="AD225" s="972"/>
      <c r="AE225" s="980"/>
      <c r="AF225" s="980"/>
      <c r="AG225" s="981"/>
      <c r="AH225" s="980"/>
      <c r="AI225" s="980"/>
      <c r="AJ225" s="983"/>
      <c r="AK225" s="988" t="s">
        <v>1427</v>
      </c>
      <c r="AL225" s="987" t="s">
        <v>181</v>
      </c>
      <c r="AM225" s="985" t="s">
        <v>181</v>
      </c>
      <c r="AN225" s="1025"/>
      <c r="AO225" s="1017"/>
      <c r="AP225" s="1563"/>
      <c r="AQ225" s="1578"/>
      <c r="AR225" s="1578"/>
      <c r="AS225" s="1578"/>
      <c r="AT225" s="969"/>
      <c r="AU225" s="969"/>
    </row>
    <row r="226" spans="1:47" s="314" customFormat="1" ht="71.25" customHeight="1" x14ac:dyDescent="0.2">
      <c r="A226" s="1389" t="s">
        <v>219</v>
      </c>
      <c r="B226" s="1233" t="s">
        <v>1397</v>
      </c>
      <c r="C226" s="1233" t="s">
        <v>1410</v>
      </c>
      <c r="D226" s="1233" t="s">
        <v>1405</v>
      </c>
      <c r="E226" s="1323" t="s">
        <v>617</v>
      </c>
      <c r="F226" s="1233" t="s">
        <v>1411</v>
      </c>
      <c r="G226" s="1233"/>
      <c r="H226" s="1233" t="s">
        <v>1407</v>
      </c>
      <c r="I226" s="1233"/>
      <c r="J226" s="1288" t="s">
        <v>311</v>
      </c>
      <c r="K226" s="1288" t="s">
        <v>491</v>
      </c>
      <c r="L226" s="1287"/>
      <c r="M226" s="1287"/>
      <c r="N226" s="1287"/>
      <c r="O226" s="1287"/>
      <c r="P226" s="1287"/>
      <c r="Q226" s="1287"/>
      <c r="R226" s="1289"/>
      <c r="S226" s="1289"/>
      <c r="T226" s="1289"/>
      <c r="U226" s="1289"/>
      <c r="V226" s="1209" t="s">
        <v>182</v>
      </c>
      <c r="W226" s="1209" t="s">
        <v>182</v>
      </c>
      <c r="X226" s="1209"/>
      <c r="Y226" s="1251" t="s">
        <v>182</v>
      </c>
      <c r="Z226" s="1246" t="s">
        <v>182</v>
      </c>
      <c r="AA226" s="1271" t="s">
        <v>1628</v>
      </c>
      <c r="AB226" s="1233" t="s">
        <v>1408</v>
      </c>
      <c r="AC226" s="1233"/>
      <c r="AD226" s="972"/>
      <c r="AE226" s="980"/>
      <c r="AF226" s="980"/>
      <c r="AG226" s="981"/>
      <c r="AH226" s="980"/>
      <c r="AI226" s="980"/>
      <c r="AJ226" s="983"/>
      <c r="AK226" s="988" t="s">
        <v>1427</v>
      </c>
      <c r="AL226" s="987" t="s">
        <v>181</v>
      </c>
      <c r="AM226" s="985" t="s">
        <v>181</v>
      </c>
      <c r="AN226" s="1025"/>
      <c r="AO226" s="1017"/>
      <c r="AP226" s="1563"/>
      <c r="AQ226" s="1578"/>
      <c r="AR226" s="1578"/>
      <c r="AS226" s="1578"/>
      <c r="AT226" s="951"/>
      <c r="AU226" s="951"/>
    </row>
    <row r="227" spans="1:47" s="314" customFormat="1" ht="61.5" customHeight="1" x14ac:dyDescent="0.2">
      <c r="A227" s="1389" t="s">
        <v>219</v>
      </c>
      <c r="B227" s="1233" t="s">
        <v>1412</v>
      </c>
      <c r="C227" s="1233" t="s">
        <v>1413</v>
      </c>
      <c r="D227" s="1233" t="s">
        <v>1443</v>
      </c>
      <c r="E227" s="1323" t="s">
        <v>617</v>
      </c>
      <c r="F227" s="1233" t="s">
        <v>1414</v>
      </c>
      <c r="G227" s="1233" t="s">
        <v>1415</v>
      </c>
      <c r="H227" s="1233" t="s">
        <v>1416</v>
      </c>
      <c r="I227" s="1233"/>
      <c r="J227" s="1288" t="s">
        <v>311</v>
      </c>
      <c r="K227" s="1288" t="s">
        <v>821</v>
      </c>
      <c r="L227" s="1287"/>
      <c r="M227" s="1287"/>
      <c r="N227" s="1287"/>
      <c r="O227" s="1287"/>
      <c r="P227" s="1287"/>
      <c r="Q227" s="1287"/>
      <c r="R227" s="1289"/>
      <c r="S227" s="1289"/>
      <c r="T227" s="1289"/>
      <c r="U227" s="1289"/>
      <c r="V227" s="1209" t="s">
        <v>182</v>
      </c>
      <c r="W227" s="1209" t="s">
        <v>182</v>
      </c>
      <c r="X227" s="1209"/>
      <c r="Y227" s="1251" t="s">
        <v>182</v>
      </c>
      <c r="Z227" s="1246" t="s">
        <v>182</v>
      </c>
      <c r="AA227" s="1271" t="s">
        <v>1628</v>
      </c>
      <c r="AB227" s="1233" t="s">
        <v>1408</v>
      </c>
      <c r="AC227" s="1233"/>
      <c r="AD227" s="972"/>
      <c r="AE227" s="980"/>
      <c r="AF227" s="980"/>
      <c r="AG227" s="981"/>
      <c r="AH227" s="980"/>
      <c r="AI227" s="980"/>
      <c r="AJ227" s="983"/>
      <c r="AK227" s="988" t="s">
        <v>1427</v>
      </c>
      <c r="AL227" s="987" t="s">
        <v>181</v>
      </c>
      <c r="AM227" s="985" t="s">
        <v>181</v>
      </c>
      <c r="AN227" s="1025"/>
      <c r="AO227" s="1017"/>
      <c r="AP227" s="1563"/>
      <c r="AQ227" s="1578"/>
      <c r="AR227" s="1578"/>
      <c r="AS227" s="1578"/>
      <c r="AT227" s="951"/>
      <c r="AU227" s="951"/>
    </row>
    <row r="228" spans="1:47" ht="76.5" x14ac:dyDescent="0.2">
      <c r="A228" s="1389" t="s">
        <v>219</v>
      </c>
      <c r="B228" s="1233" t="s">
        <v>1585</v>
      </c>
      <c r="C228" s="1233" t="s">
        <v>1586</v>
      </c>
      <c r="D228" s="1233" t="s">
        <v>1587</v>
      </c>
      <c r="E228" s="1323" t="s">
        <v>1588</v>
      </c>
      <c r="F228" s="1233" t="s">
        <v>1589</v>
      </c>
      <c r="G228" s="1233" t="s">
        <v>1590</v>
      </c>
      <c r="H228" s="1233"/>
      <c r="I228" s="1233" t="s">
        <v>1591</v>
      </c>
      <c r="J228" s="1288" t="s">
        <v>374</v>
      </c>
      <c r="K228" s="1288" t="s">
        <v>1311</v>
      </c>
      <c r="L228" s="1288"/>
      <c r="M228" s="1288"/>
      <c r="N228" s="1288"/>
      <c r="O228" s="1288"/>
      <c r="P228" s="1288"/>
      <c r="Q228" s="1288"/>
      <c r="R228" s="1209"/>
      <c r="S228" s="1209"/>
      <c r="T228" s="1209"/>
      <c r="U228" s="1209"/>
      <c r="V228" s="1209" t="s">
        <v>181</v>
      </c>
      <c r="W228" s="1209" t="s">
        <v>182</v>
      </c>
      <c r="X228" s="1209"/>
      <c r="Y228" s="1246" t="s">
        <v>181</v>
      </c>
      <c r="Z228" s="1246" t="s">
        <v>182</v>
      </c>
      <c r="AA228" s="1223"/>
      <c r="AB228" s="1233" t="s">
        <v>1592</v>
      </c>
      <c r="AC228" s="1233"/>
      <c r="AD228" s="1036"/>
      <c r="AE228" s="1042"/>
      <c r="AF228" s="1042"/>
      <c r="AG228" s="1042"/>
      <c r="AH228" s="1042"/>
      <c r="AI228" s="1042"/>
      <c r="AJ228" s="1043"/>
      <c r="AK228" s="1041"/>
      <c r="AL228" s="1036"/>
      <c r="AM228" s="1044"/>
      <c r="AN228" s="1033" t="s">
        <v>1631</v>
      </c>
      <c r="AO228" s="985" t="s">
        <v>181</v>
      </c>
      <c r="AP228" s="1564" t="s">
        <v>181</v>
      </c>
      <c r="AQ228" s="1578"/>
      <c r="AR228" s="1578"/>
      <c r="AS228" s="1578"/>
      <c r="AT228" s="969"/>
      <c r="AU228" s="969"/>
    </row>
    <row r="229" spans="1:47" ht="104.25" customHeight="1" x14ac:dyDescent="0.2">
      <c r="A229" s="1423" t="s">
        <v>219</v>
      </c>
      <c r="B229" s="1197" t="s">
        <v>1593</v>
      </c>
      <c r="C229" s="1197" t="s">
        <v>1896</v>
      </c>
      <c r="D229" s="1197" t="s">
        <v>1661</v>
      </c>
      <c r="E229" s="1344" t="s">
        <v>1594</v>
      </c>
      <c r="F229" s="1197" t="s">
        <v>507</v>
      </c>
      <c r="G229" s="1197" t="s">
        <v>1595</v>
      </c>
      <c r="H229" s="1197" t="s">
        <v>1596</v>
      </c>
      <c r="I229" s="1197"/>
      <c r="J229" s="1206" t="s">
        <v>261</v>
      </c>
      <c r="K229" s="1206" t="s">
        <v>293</v>
      </c>
      <c r="L229" s="1206"/>
      <c r="M229" s="1206"/>
      <c r="N229" s="1206"/>
      <c r="O229" s="1206"/>
      <c r="P229" s="1206"/>
      <c r="Q229" s="1206"/>
      <c r="R229" s="1204"/>
      <c r="S229" s="1204"/>
      <c r="T229" s="1204"/>
      <c r="U229" s="1204"/>
      <c r="V229" s="1204"/>
      <c r="W229" s="1204"/>
      <c r="X229" s="1204"/>
      <c r="Y229" s="1204" t="s">
        <v>181</v>
      </c>
      <c r="Z229" s="1204" t="s">
        <v>181</v>
      </c>
      <c r="AA229" s="1172" t="s">
        <v>741</v>
      </c>
      <c r="AB229" s="1197" t="s">
        <v>1379</v>
      </c>
      <c r="AC229" s="1197" t="s">
        <v>1597</v>
      </c>
      <c r="AD229" s="1036"/>
      <c r="AE229" s="1042"/>
      <c r="AF229" s="1042"/>
      <c r="AG229" s="1042"/>
      <c r="AH229" s="1042"/>
      <c r="AI229" s="1042"/>
      <c r="AJ229" s="1043"/>
      <c r="AK229" s="1041"/>
      <c r="AL229" s="1036"/>
      <c r="AM229" s="1044"/>
      <c r="AN229" s="1033" t="s">
        <v>1630</v>
      </c>
      <c r="AO229" s="985" t="s">
        <v>181</v>
      </c>
      <c r="AP229" s="1564" t="s">
        <v>181</v>
      </c>
      <c r="AQ229" s="1578"/>
      <c r="AR229" s="1578"/>
      <c r="AS229" s="1578"/>
      <c r="AT229" s="969"/>
      <c r="AU229" s="969"/>
    </row>
    <row r="230" spans="1:47" ht="102" customHeight="1" x14ac:dyDescent="0.2">
      <c r="A230" s="1389" t="s">
        <v>219</v>
      </c>
      <c r="B230" s="1233" t="s">
        <v>1593</v>
      </c>
      <c r="C230" s="1233" t="s">
        <v>1897</v>
      </c>
      <c r="D230" s="1233" t="s">
        <v>1661</v>
      </c>
      <c r="E230" s="1323" t="s">
        <v>1594</v>
      </c>
      <c r="F230" s="1233" t="s">
        <v>507</v>
      </c>
      <c r="G230" s="1233" t="s">
        <v>1595</v>
      </c>
      <c r="H230" s="1233" t="s">
        <v>1596</v>
      </c>
      <c r="I230" s="1233"/>
      <c r="J230" s="1288" t="s">
        <v>293</v>
      </c>
      <c r="K230" s="1288" t="s">
        <v>1598</v>
      </c>
      <c r="L230" s="1288"/>
      <c r="M230" s="1288"/>
      <c r="N230" s="1288"/>
      <c r="O230" s="1288"/>
      <c r="P230" s="1288"/>
      <c r="Q230" s="1288"/>
      <c r="R230" s="1209"/>
      <c r="S230" s="1209"/>
      <c r="T230" s="1209"/>
      <c r="U230" s="1209"/>
      <c r="V230" s="1209"/>
      <c r="W230" s="1209"/>
      <c r="X230" s="1209"/>
      <c r="Y230" s="1246" t="s">
        <v>181</v>
      </c>
      <c r="Z230" s="1246" t="s">
        <v>182</v>
      </c>
      <c r="AA230" s="1223"/>
      <c r="AB230" s="1233" t="s">
        <v>1379</v>
      </c>
      <c r="AC230" s="1233" t="s">
        <v>1599</v>
      </c>
      <c r="AD230" s="1036"/>
      <c r="AE230" s="1042"/>
      <c r="AF230" s="1042"/>
      <c r="AG230" s="1042"/>
      <c r="AH230" s="1042"/>
      <c r="AI230" s="1042"/>
      <c r="AJ230" s="1043"/>
      <c r="AK230" s="1041"/>
      <c r="AL230" s="1036"/>
      <c r="AM230" s="1044"/>
      <c r="AN230" s="1033" t="s">
        <v>1631</v>
      </c>
      <c r="AO230" s="985" t="s">
        <v>181</v>
      </c>
      <c r="AP230" s="1564" t="s">
        <v>181</v>
      </c>
      <c r="AQ230" s="1578"/>
      <c r="AR230" s="1578"/>
      <c r="AS230" s="1578"/>
      <c r="AT230" s="969"/>
      <c r="AU230" s="969"/>
    </row>
    <row r="231" spans="1:47" s="1080" customFormat="1" ht="63.75" x14ac:dyDescent="0.2">
      <c r="A231" s="1389" t="s">
        <v>1794</v>
      </c>
      <c r="B231" s="1233" t="s">
        <v>1795</v>
      </c>
      <c r="C231" s="1233" t="s">
        <v>1796</v>
      </c>
      <c r="D231" s="1233" t="s">
        <v>1797</v>
      </c>
      <c r="E231" s="1323" t="s">
        <v>617</v>
      </c>
      <c r="F231" s="1447" t="s">
        <v>1406</v>
      </c>
      <c r="G231" s="1236" t="s">
        <v>1798</v>
      </c>
      <c r="H231" s="1447" t="s">
        <v>1799</v>
      </c>
      <c r="I231" s="1447"/>
      <c r="J231" s="1277" t="s">
        <v>790</v>
      </c>
      <c r="K231" s="1209" t="s">
        <v>1311</v>
      </c>
      <c r="L231" s="1210" t="s">
        <v>182</v>
      </c>
      <c r="M231" s="1288"/>
      <c r="N231" s="1288"/>
      <c r="O231" s="1288"/>
      <c r="P231" s="1288"/>
      <c r="Q231" s="1288"/>
      <c r="R231" s="1210"/>
      <c r="S231" s="1210"/>
      <c r="T231" s="1210"/>
      <c r="U231" s="1210"/>
      <c r="V231" s="1210"/>
      <c r="W231" s="1210"/>
      <c r="X231" s="1210"/>
      <c r="Y231" s="1230" t="s">
        <v>182</v>
      </c>
      <c r="Z231" s="1588" t="s">
        <v>182</v>
      </c>
      <c r="AA231" s="1590"/>
      <c r="AB231" s="1236" t="s">
        <v>1800</v>
      </c>
      <c r="AC231" s="1266" t="s">
        <v>1801</v>
      </c>
      <c r="AD231" s="1152"/>
      <c r="AE231" s="1152"/>
      <c r="AF231" s="1152"/>
      <c r="AG231" s="1152"/>
      <c r="AH231" s="1152"/>
      <c r="AI231" s="1152"/>
      <c r="AJ231" s="1152"/>
      <c r="AK231" s="1152"/>
      <c r="AL231" s="1152"/>
      <c r="AM231" s="1152"/>
      <c r="AN231" s="1152"/>
      <c r="AO231" s="1152"/>
      <c r="AP231" s="1152"/>
      <c r="AQ231" s="1511" t="s">
        <v>1942</v>
      </c>
      <c r="AR231" s="1539" t="s">
        <v>181</v>
      </c>
      <c r="AS231" s="1539" t="s">
        <v>181</v>
      </c>
      <c r="AT231" s="1152"/>
      <c r="AU231" s="1152"/>
    </row>
    <row r="232" spans="1:47" s="1080" customFormat="1" ht="63.75" x14ac:dyDescent="0.2">
      <c r="A232" s="1389" t="s">
        <v>219</v>
      </c>
      <c r="B232" s="1233" t="s">
        <v>1802</v>
      </c>
      <c r="C232" s="1233" t="s">
        <v>1803</v>
      </c>
      <c r="D232" s="1233" t="s">
        <v>1804</v>
      </c>
      <c r="E232" s="1323" t="s">
        <v>1805</v>
      </c>
      <c r="F232" s="1233" t="s">
        <v>1806</v>
      </c>
      <c r="G232" s="1233" t="s">
        <v>1807</v>
      </c>
      <c r="H232" s="1233" t="s">
        <v>1808</v>
      </c>
      <c r="I232" s="1233"/>
      <c r="J232" s="1199" t="s">
        <v>311</v>
      </c>
      <c r="K232" s="1277" t="s">
        <v>998</v>
      </c>
      <c r="L232" s="1210" t="s">
        <v>181</v>
      </c>
      <c r="M232" s="1288"/>
      <c r="N232" s="1288"/>
      <c r="O232" s="1288"/>
      <c r="P232" s="1288"/>
      <c r="Q232" s="1288"/>
      <c r="R232" s="1210"/>
      <c r="S232" s="1210"/>
      <c r="T232" s="1210"/>
      <c r="U232" s="1210"/>
      <c r="V232" s="1210"/>
      <c r="W232" s="1210"/>
      <c r="X232" s="1210"/>
      <c r="Y232" s="1230" t="s">
        <v>181</v>
      </c>
      <c r="Z232" s="1230" t="s">
        <v>182</v>
      </c>
      <c r="AA232" s="1590"/>
      <c r="AB232" s="1236" t="s">
        <v>1800</v>
      </c>
      <c r="AC232" s="1266" t="s">
        <v>1974</v>
      </c>
      <c r="AD232" s="1152"/>
      <c r="AE232" s="1152"/>
      <c r="AF232" s="1152"/>
      <c r="AG232" s="1152"/>
      <c r="AH232" s="1152"/>
      <c r="AI232" s="1152"/>
      <c r="AJ232" s="1152"/>
      <c r="AK232" s="1152"/>
      <c r="AL232" s="1152"/>
      <c r="AM232" s="1152"/>
      <c r="AN232" s="1152"/>
      <c r="AO232" s="1152"/>
      <c r="AP232" s="1152"/>
      <c r="AQ232" s="1511" t="s">
        <v>1942</v>
      </c>
      <c r="AR232" s="1539" t="s">
        <v>181</v>
      </c>
      <c r="AS232" s="1539" t="s">
        <v>181</v>
      </c>
      <c r="AT232" s="1152"/>
      <c r="AU232" s="1152"/>
    </row>
    <row r="233" spans="1:47" s="1080" customFormat="1" ht="63.75" x14ac:dyDescent="0.2">
      <c r="A233" s="1389" t="s">
        <v>219</v>
      </c>
      <c r="B233" s="1233" t="s">
        <v>1802</v>
      </c>
      <c r="C233" s="1233" t="s">
        <v>1812</v>
      </c>
      <c r="D233" s="1233" t="s">
        <v>1813</v>
      </c>
      <c r="E233" s="1323" t="s">
        <v>1814</v>
      </c>
      <c r="F233" s="1233" t="s">
        <v>1806</v>
      </c>
      <c r="G233" s="1233" t="s">
        <v>1807</v>
      </c>
      <c r="H233" s="1233" t="s">
        <v>1808</v>
      </c>
      <c r="I233" s="1233"/>
      <c r="J233" s="1199" t="s">
        <v>311</v>
      </c>
      <c r="K233" s="1209" t="s">
        <v>1311</v>
      </c>
      <c r="L233" s="1210" t="s">
        <v>181</v>
      </c>
      <c r="M233" s="1288"/>
      <c r="N233" s="1288"/>
      <c r="O233" s="1288"/>
      <c r="P233" s="1288"/>
      <c r="Q233" s="1288"/>
      <c r="R233" s="1210"/>
      <c r="S233" s="1210"/>
      <c r="T233" s="1210"/>
      <c r="U233" s="1210"/>
      <c r="V233" s="1210"/>
      <c r="W233" s="1210"/>
      <c r="X233" s="1210"/>
      <c r="Y233" s="1230" t="s">
        <v>181</v>
      </c>
      <c r="Z233" s="1230" t="s">
        <v>182</v>
      </c>
      <c r="AA233" s="1590"/>
      <c r="AB233" s="1236" t="s">
        <v>1800</v>
      </c>
      <c r="AC233" s="1266" t="s">
        <v>1974</v>
      </c>
      <c r="AQ233" s="1511" t="s">
        <v>1942</v>
      </c>
      <c r="AR233" s="1539" t="s">
        <v>181</v>
      </c>
      <c r="AS233" s="1539" t="s">
        <v>181</v>
      </c>
    </row>
    <row r="234" spans="1:47" s="1080" customFormat="1" ht="51" customHeight="1" x14ac:dyDescent="0.2">
      <c r="A234" s="1389" t="s">
        <v>219</v>
      </c>
      <c r="B234" s="1233" t="s">
        <v>1816</v>
      </c>
      <c r="C234" s="1233" t="s">
        <v>1817</v>
      </c>
      <c r="D234" s="1233" t="s">
        <v>1377</v>
      </c>
      <c r="E234" s="1323" t="s">
        <v>599</v>
      </c>
      <c r="F234" s="1233" t="s">
        <v>507</v>
      </c>
      <c r="G234" s="1233" t="s">
        <v>1818</v>
      </c>
      <c r="H234" s="1233" t="s">
        <v>1819</v>
      </c>
      <c r="I234" s="1233" t="s">
        <v>1820</v>
      </c>
      <c r="J234" s="1277" t="s">
        <v>790</v>
      </c>
      <c r="K234" s="1209" t="s">
        <v>1311</v>
      </c>
      <c r="L234" s="1288"/>
      <c r="M234" s="1288"/>
      <c r="N234" s="1288"/>
      <c r="O234" s="1288"/>
      <c r="P234" s="1288"/>
      <c r="Q234" s="1288"/>
      <c r="R234" s="1210"/>
      <c r="S234" s="1210"/>
      <c r="T234" s="1210"/>
      <c r="U234" s="1210"/>
      <c r="V234" s="1210"/>
      <c r="W234" s="1210"/>
      <c r="X234" s="1210"/>
      <c r="Y234" s="1230" t="s">
        <v>182</v>
      </c>
      <c r="Z234" s="1230" t="s">
        <v>182</v>
      </c>
      <c r="AA234" s="1590"/>
      <c r="AB234" s="1236" t="s">
        <v>1379</v>
      </c>
      <c r="AC234" s="1447"/>
      <c r="AQ234" s="1511" t="s">
        <v>1942</v>
      </c>
      <c r="AR234" s="1539" t="s">
        <v>181</v>
      </c>
      <c r="AS234" s="1539" t="s">
        <v>181</v>
      </c>
    </row>
    <row r="235" spans="1:47" s="22" customFormat="1" ht="45" x14ac:dyDescent="0.2">
      <c r="A235" s="1423" t="s">
        <v>220</v>
      </c>
      <c r="B235" s="1197" t="s">
        <v>241</v>
      </c>
      <c r="C235" s="1197" t="s">
        <v>282</v>
      </c>
      <c r="D235" s="1197" t="s">
        <v>664</v>
      </c>
      <c r="E235" s="1344" t="s">
        <v>665</v>
      </c>
      <c r="F235" s="1197" t="s">
        <v>507</v>
      </c>
      <c r="G235" s="1197" t="s">
        <v>666</v>
      </c>
      <c r="H235" s="1197" t="s">
        <v>270</v>
      </c>
      <c r="I235" s="1197"/>
      <c r="J235" s="1206" t="s">
        <v>359</v>
      </c>
      <c r="K235" s="1206" t="s">
        <v>250</v>
      </c>
      <c r="L235" s="1204" t="s">
        <v>181</v>
      </c>
      <c r="M235" s="1206" t="s">
        <v>181</v>
      </c>
      <c r="N235" s="1206" t="s">
        <v>181</v>
      </c>
      <c r="O235" s="1206" t="s">
        <v>181</v>
      </c>
      <c r="P235" s="1206" t="s">
        <v>181</v>
      </c>
      <c r="Q235" s="1206" t="s">
        <v>181</v>
      </c>
      <c r="R235" s="1206"/>
      <c r="S235" s="1206" t="s">
        <v>181</v>
      </c>
      <c r="T235" s="1206" t="s">
        <v>181</v>
      </c>
      <c r="U235" s="1174" t="s">
        <v>1095</v>
      </c>
      <c r="V235" s="1206" t="s">
        <v>181</v>
      </c>
      <c r="W235" s="1206" t="s">
        <v>181</v>
      </c>
      <c r="X235" s="1203" t="s">
        <v>701</v>
      </c>
      <c r="Y235" s="1206" t="s">
        <v>181</v>
      </c>
      <c r="Z235" s="1206" t="s">
        <v>181</v>
      </c>
      <c r="AA235" s="1172" t="s">
        <v>741</v>
      </c>
      <c r="AB235" s="1197" t="s">
        <v>285</v>
      </c>
      <c r="AC235" s="1330" t="s">
        <v>701</v>
      </c>
      <c r="AD235" s="154" t="s">
        <v>859</v>
      </c>
      <c r="AE235" s="280"/>
      <c r="AF235" s="280"/>
      <c r="AG235" s="215"/>
      <c r="AH235" s="215"/>
      <c r="AI235" s="215"/>
      <c r="AJ235" s="340"/>
      <c r="AK235" s="318"/>
      <c r="AL235" s="316"/>
      <c r="AM235" s="352"/>
      <c r="AN235" s="1032"/>
      <c r="AO235" s="1017"/>
      <c r="AP235" s="1563"/>
      <c r="AQ235" s="1576"/>
      <c r="AR235" s="1576"/>
      <c r="AS235" s="1576"/>
    </row>
    <row r="236" spans="1:47" s="36" customFormat="1" ht="45" x14ac:dyDescent="0.2">
      <c r="A236" s="1423" t="s">
        <v>220</v>
      </c>
      <c r="B236" s="1197" t="s">
        <v>241</v>
      </c>
      <c r="C236" s="1197" t="s">
        <v>282</v>
      </c>
      <c r="D236" s="1197" t="s">
        <v>667</v>
      </c>
      <c r="E236" s="1344" t="s">
        <v>665</v>
      </c>
      <c r="F236" s="1197" t="s">
        <v>507</v>
      </c>
      <c r="G236" s="1197" t="s">
        <v>666</v>
      </c>
      <c r="H236" s="1197" t="s">
        <v>270</v>
      </c>
      <c r="I236" s="1197"/>
      <c r="J236" s="1206" t="s">
        <v>359</v>
      </c>
      <c r="K236" s="1206" t="s">
        <v>250</v>
      </c>
      <c r="L236" s="1204" t="s">
        <v>181</v>
      </c>
      <c r="M236" s="1206" t="s">
        <v>181</v>
      </c>
      <c r="N236" s="1206" t="s">
        <v>181</v>
      </c>
      <c r="O236" s="1206" t="s">
        <v>181</v>
      </c>
      <c r="P236" s="1206" t="s">
        <v>181</v>
      </c>
      <c r="Q236" s="1206" t="s">
        <v>181</v>
      </c>
      <c r="R236" s="1206"/>
      <c r="S236" s="1206" t="s">
        <v>181</v>
      </c>
      <c r="T236" s="1206" t="s">
        <v>181</v>
      </c>
      <c r="U236" s="1174" t="s">
        <v>1095</v>
      </c>
      <c r="V236" s="1206" t="s">
        <v>181</v>
      </c>
      <c r="W236" s="1206" t="s">
        <v>181</v>
      </c>
      <c r="X236" s="1203" t="s">
        <v>701</v>
      </c>
      <c r="Y236" s="1206" t="s">
        <v>181</v>
      </c>
      <c r="Z236" s="1206" t="s">
        <v>181</v>
      </c>
      <c r="AA236" s="1172" t="s">
        <v>741</v>
      </c>
      <c r="AB236" s="1197" t="s">
        <v>285</v>
      </c>
      <c r="AC236" s="1330" t="s">
        <v>701</v>
      </c>
      <c r="AD236" s="154" t="s">
        <v>859</v>
      </c>
      <c r="AE236" s="280"/>
      <c r="AF236" s="280"/>
      <c r="AG236" s="216"/>
      <c r="AH236" s="215"/>
      <c r="AI236" s="215"/>
      <c r="AJ236" s="346"/>
      <c r="AK236" s="364"/>
      <c r="AL236" s="348"/>
      <c r="AM236" s="354"/>
      <c r="AN236" s="1032"/>
      <c r="AO236" s="1017"/>
      <c r="AP236" s="1563"/>
      <c r="AQ236" s="242"/>
      <c r="AR236" s="242"/>
      <c r="AS236" s="242"/>
    </row>
    <row r="237" spans="1:47" s="36" customFormat="1" ht="45" x14ac:dyDescent="0.2">
      <c r="A237" s="1423" t="s">
        <v>220</v>
      </c>
      <c r="B237" s="1197" t="s">
        <v>241</v>
      </c>
      <c r="C237" s="1197" t="s">
        <v>282</v>
      </c>
      <c r="D237" s="1197" t="s">
        <v>668</v>
      </c>
      <c r="E237" s="1344" t="s">
        <v>665</v>
      </c>
      <c r="F237" s="1197" t="s">
        <v>507</v>
      </c>
      <c r="G237" s="1197" t="s">
        <v>666</v>
      </c>
      <c r="H237" s="1197" t="s">
        <v>270</v>
      </c>
      <c r="I237" s="1197"/>
      <c r="J237" s="1206" t="s">
        <v>359</v>
      </c>
      <c r="K237" s="1206" t="s">
        <v>250</v>
      </c>
      <c r="L237" s="1204" t="s">
        <v>181</v>
      </c>
      <c r="M237" s="1206" t="s">
        <v>181</v>
      </c>
      <c r="N237" s="1206" t="s">
        <v>181</v>
      </c>
      <c r="O237" s="1206" t="s">
        <v>181</v>
      </c>
      <c r="P237" s="1206" t="s">
        <v>181</v>
      </c>
      <c r="Q237" s="1206" t="s">
        <v>181</v>
      </c>
      <c r="R237" s="1206"/>
      <c r="S237" s="1206" t="s">
        <v>181</v>
      </c>
      <c r="T237" s="1206" t="s">
        <v>181</v>
      </c>
      <c r="U237" s="1174" t="s">
        <v>1095</v>
      </c>
      <c r="V237" s="1206" t="s">
        <v>181</v>
      </c>
      <c r="W237" s="1206" t="s">
        <v>181</v>
      </c>
      <c r="X237" s="1203" t="s">
        <v>701</v>
      </c>
      <c r="Y237" s="1206" t="s">
        <v>181</v>
      </c>
      <c r="Z237" s="1206" t="s">
        <v>181</v>
      </c>
      <c r="AA237" s="1172" t="s">
        <v>741</v>
      </c>
      <c r="AB237" s="1197" t="s">
        <v>285</v>
      </c>
      <c r="AC237" s="1330" t="s">
        <v>701</v>
      </c>
      <c r="AD237" s="154" t="s">
        <v>859</v>
      </c>
      <c r="AE237" s="280"/>
      <c r="AF237" s="280"/>
      <c r="AG237" s="215"/>
      <c r="AH237" s="215"/>
      <c r="AI237" s="215"/>
      <c r="AJ237" s="346"/>
      <c r="AK237" s="364"/>
      <c r="AL237" s="348"/>
      <c r="AM237" s="354"/>
      <c r="AN237" s="1032"/>
      <c r="AO237" s="1017"/>
      <c r="AP237" s="1563"/>
      <c r="AQ237" s="242"/>
      <c r="AR237" s="242"/>
      <c r="AS237" s="242"/>
    </row>
    <row r="238" spans="1:47" s="22" customFormat="1" ht="51" x14ac:dyDescent="0.2">
      <c r="A238" s="1423" t="s">
        <v>220</v>
      </c>
      <c r="B238" s="1197" t="s">
        <v>681</v>
      </c>
      <c r="C238" s="1197" t="s">
        <v>682</v>
      </c>
      <c r="D238" s="1197" t="s">
        <v>683</v>
      </c>
      <c r="E238" s="1344" t="s">
        <v>665</v>
      </c>
      <c r="F238" s="1197" t="s">
        <v>507</v>
      </c>
      <c r="G238" s="1197" t="s">
        <v>684</v>
      </c>
      <c r="H238" s="1197" t="s">
        <v>249</v>
      </c>
      <c r="I238" s="1197" t="s">
        <v>579</v>
      </c>
      <c r="J238" s="1205" t="s">
        <v>397</v>
      </c>
      <c r="K238" s="1204" t="s">
        <v>311</v>
      </c>
      <c r="L238" s="1204" t="s">
        <v>181</v>
      </c>
      <c r="M238" s="1204" t="s">
        <v>182</v>
      </c>
      <c r="N238" s="1204" t="s">
        <v>181</v>
      </c>
      <c r="O238" s="1206" t="s">
        <v>182</v>
      </c>
      <c r="P238" s="1204" t="s">
        <v>181</v>
      </c>
      <c r="Q238" s="1204" t="s">
        <v>182</v>
      </c>
      <c r="R238" s="1203" t="s">
        <v>819</v>
      </c>
      <c r="S238" s="1203" t="s">
        <v>181</v>
      </c>
      <c r="T238" s="1203" t="s">
        <v>182</v>
      </c>
      <c r="U238" s="1203" t="s">
        <v>1213</v>
      </c>
      <c r="V238" s="1203" t="s">
        <v>181</v>
      </c>
      <c r="W238" s="1225" t="s">
        <v>181</v>
      </c>
      <c r="X238" s="1225" t="s">
        <v>1422</v>
      </c>
      <c r="Y238" s="1203" t="s">
        <v>181</v>
      </c>
      <c r="Z238" s="1225" t="s">
        <v>181</v>
      </c>
      <c r="AA238" s="1172" t="s">
        <v>741</v>
      </c>
      <c r="AB238" s="1221" t="s">
        <v>685</v>
      </c>
      <c r="AC238" s="1330" t="s">
        <v>1422</v>
      </c>
      <c r="AD238" s="150" t="s">
        <v>860</v>
      </c>
      <c r="AE238" s="280"/>
      <c r="AF238" s="280"/>
      <c r="AG238" s="215"/>
      <c r="AH238" s="215"/>
      <c r="AI238" s="215"/>
      <c r="AJ238" s="347" t="s">
        <v>1213</v>
      </c>
      <c r="AK238" s="357" t="s">
        <v>38</v>
      </c>
      <c r="AL238" s="295"/>
      <c r="AM238" s="352"/>
      <c r="AN238" s="1032"/>
      <c r="AO238" s="1017"/>
      <c r="AP238" s="1563"/>
      <c r="AQ238" s="1576"/>
      <c r="AR238" s="1576"/>
      <c r="AS238" s="1576"/>
    </row>
    <row r="239" spans="1:47" s="22" customFormat="1" ht="58.5" customHeight="1" x14ac:dyDescent="0.2">
      <c r="A239" s="1423" t="s">
        <v>220</v>
      </c>
      <c r="B239" s="1197" t="s">
        <v>241</v>
      </c>
      <c r="C239" s="1197" t="s">
        <v>686</v>
      </c>
      <c r="D239" s="1197" t="s">
        <v>683</v>
      </c>
      <c r="E239" s="1344" t="s">
        <v>665</v>
      </c>
      <c r="F239" s="1197" t="s">
        <v>507</v>
      </c>
      <c r="G239" s="1197"/>
      <c r="H239" s="1197" t="s">
        <v>489</v>
      </c>
      <c r="I239" s="1197"/>
      <c r="J239" s="1205" t="s">
        <v>397</v>
      </c>
      <c r="K239" s="1204" t="s">
        <v>311</v>
      </c>
      <c r="L239" s="1204" t="s">
        <v>181</v>
      </c>
      <c r="M239" s="1204" t="s">
        <v>182</v>
      </c>
      <c r="N239" s="1204" t="s">
        <v>181</v>
      </c>
      <c r="O239" s="1206" t="s">
        <v>182</v>
      </c>
      <c r="P239" s="1204" t="s">
        <v>181</v>
      </c>
      <c r="Q239" s="1204" t="s">
        <v>182</v>
      </c>
      <c r="R239" s="1203" t="s">
        <v>819</v>
      </c>
      <c r="S239" s="1203" t="s">
        <v>181</v>
      </c>
      <c r="T239" s="1203" t="s">
        <v>182</v>
      </c>
      <c r="U239" s="1203" t="s">
        <v>1213</v>
      </c>
      <c r="V239" s="1203" t="s">
        <v>181</v>
      </c>
      <c r="W239" s="1225" t="s">
        <v>181</v>
      </c>
      <c r="X239" s="1225" t="s">
        <v>1423</v>
      </c>
      <c r="Y239" s="1203" t="s">
        <v>181</v>
      </c>
      <c r="Z239" s="1225" t="s">
        <v>181</v>
      </c>
      <c r="AA239" s="1172" t="s">
        <v>741</v>
      </c>
      <c r="AB239" s="1221" t="s">
        <v>685</v>
      </c>
      <c r="AC239" s="1330" t="s">
        <v>1422</v>
      </c>
      <c r="AD239" s="150" t="s">
        <v>860</v>
      </c>
      <c r="AE239" s="280"/>
      <c r="AF239" s="280"/>
      <c r="AG239" s="215"/>
      <c r="AH239" s="215"/>
      <c r="AI239" s="215"/>
      <c r="AJ239" s="347" t="s">
        <v>1213</v>
      </c>
      <c r="AK239" s="357" t="s">
        <v>38</v>
      </c>
      <c r="AL239" s="295"/>
      <c r="AM239" s="352"/>
      <c r="AN239" s="1032"/>
      <c r="AO239" s="1017"/>
      <c r="AP239" s="1563"/>
      <c r="AQ239" s="1576"/>
      <c r="AR239" s="1576"/>
      <c r="AS239" s="1576"/>
    </row>
    <row r="240" spans="1:47" s="22" customFormat="1" ht="82.5" customHeight="1" x14ac:dyDescent="0.2">
      <c r="A240" s="1423" t="s">
        <v>220</v>
      </c>
      <c r="B240" s="1197" t="s">
        <v>241</v>
      </c>
      <c r="C240" s="1197" t="s">
        <v>687</v>
      </c>
      <c r="D240" s="1197" t="s">
        <v>683</v>
      </c>
      <c r="E240" s="1344" t="s">
        <v>665</v>
      </c>
      <c r="F240" s="1197" t="s">
        <v>507</v>
      </c>
      <c r="G240" s="1197" t="s">
        <v>688</v>
      </c>
      <c r="H240" s="1197" t="s">
        <v>249</v>
      </c>
      <c r="I240" s="1197" t="s">
        <v>689</v>
      </c>
      <c r="J240" s="1204" t="s">
        <v>397</v>
      </c>
      <c r="K240" s="1204" t="s">
        <v>311</v>
      </c>
      <c r="L240" s="1204" t="s">
        <v>181</v>
      </c>
      <c r="M240" s="1204" t="s">
        <v>182</v>
      </c>
      <c r="N240" s="1204" t="s">
        <v>181</v>
      </c>
      <c r="O240" s="1206" t="s">
        <v>182</v>
      </c>
      <c r="P240" s="1204" t="s">
        <v>181</v>
      </c>
      <c r="Q240" s="1204" t="s">
        <v>182</v>
      </c>
      <c r="R240" s="1204" t="s">
        <v>819</v>
      </c>
      <c r="S240" s="1204" t="s">
        <v>181</v>
      </c>
      <c r="T240" s="1204" t="s">
        <v>182</v>
      </c>
      <c r="U240" s="1204" t="s">
        <v>1213</v>
      </c>
      <c r="V240" s="1204" t="s">
        <v>181</v>
      </c>
      <c r="W240" s="1225" t="s">
        <v>182</v>
      </c>
      <c r="X240" s="1225" t="s">
        <v>1424</v>
      </c>
      <c r="Y240" s="1204" t="s">
        <v>181</v>
      </c>
      <c r="Z240" s="1225" t="s">
        <v>181</v>
      </c>
      <c r="AA240" s="1172" t="s">
        <v>741</v>
      </c>
      <c r="AB240" s="1197" t="s">
        <v>685</v>
      </c>
      <c r="AC240" s="1220"/>
      <c r="AD240" s="150" t="s">
        <v>860</v>
      </c>
      <c r="AE240" s="280"/>
      <c r="AF240" s="280"/>
      <c r="AG240" s="215"/>
      <c r="AH240" s="215"/>
      <c r="AI240" s="215"/>
      <c r="AJ240" s="347" t="s">
        <v>1213</v>
      </c>
      <c r="AK240" s="318"/>
      <c r="AL240" s="295"/>
      <c r="AM240" s="352"/>
      <c r="AN240" s="1033" t="s">
        <v>38</v>
      </c>
      <c r="AO240" s="1017"/>
      <c r="AP240" s="1563"/>
      <c r="AQ240" s="1576"/>
      <c r="AR240" s="1576"/>
      <c r="AS240" s="1576"/>
    </row>
    <row r="241" spans="1:47" s="22" customFormat="1" ht="51" customHeight="1" x14ac:dyDescent="0.2">
      <c r="A241" s="1423" t="s">
        <v>220</v>
      </c>
      <c r="B241" s="1197" t="s">
        <v>693</v>
      </c>
      <c r="C241" s="1197" t="s">
        <v>690</v>
      </c>
      <c r="D241" s="1197" t="s">
        <v>691</v>
      </c>
      <c r="E241" s="1344" t="s">
        <v>665</v>
      </c>
      <c r="F241" s="1197" t="s">
        <v>507</v>
      </c>
      <c r="G241" s="1197" t="s">
        <v>666</v>
      </c>
      <c r="H241" s="1197" t="s">
        <v>489</v>
      </c>
      <c r="I241" s="1197"/>
      <c r="J241" s="1205" t="s">
        <v>397</v>
      </c>
      <c r="K241" s="1204" t="s">
        <v>311</v>
      </c>
      <c r="L241" s="1269" t="s">
        <v>181</v>
      </c>
      <c r="M241" s="1269" t="s">
        <v>182</v>
      </c>
      <c r="N241" s="1269" t="s">
        <v>181</v>
      </c>
      <c r="O241" s="1283" t="s">
        <v>182</v>
      </c>
      <c r="P241" s="1246" t="s">
        <v>181</v>
      </c>
      <c r="Q241" s="1246" t="s">
        <v>182</v>
      </c>
      <c r="R241" s="1230" t="s">
        <v>819</v>
      </c>
      <c r="S241" s="1210" t="s">
        <v>181</v>
      </c>
      <c r="T241" s="1210" t="s">
        <v>182</v>
      </c>
      <c r="U241" s="1230" t="s">
        <v>1213</v>
      </c>
      <c r="V241" s="1203" t="s">
        <v>181</v>
      </c>
      <c r="W241" s="1225" t="s">
        <v>181</v>
      </c>
      <c r="X241" s="1225" t="s">
        <v>1422</v>
      </c>
      <c r="Y241" s="1203" t="s">
        <v>181</v>
      </c>
      <c r="Z241" s="1225" t="s">
        <v>181</v>
      </c>
      <c r="AA241" s="1172" t="s">
        <v>741</v>
      </c>
      <c r="AB241" s="1221" t="s">
        <v>685</v>
      </c>
      <c r="AC241" s="1330" t="s">
        <v>1422</v>
      </c>
      <c r="AD241" s="150" t="s">
        <v>860</v>
      </c>
      <c r="AE241" s="280"/>
      <c r="AF241" s="280"/>
      <c r="AG241" s="215"/>
      <c r="AH241" s="215"/>
      <c r="AI241" s="215"/>
      <c r="AJ241" s="347" t="s">
        <v>1213</v>
      </c>
      <c r="AK241" s="357" t="s">
        <v>38</v>
      </c>
      <c r="AL241" s="295"/>
      <c r="AM241" s="352"/>
      <c r="AN241" s="1032"/>
      <c r="AO241" s="1017"/>
      <c r="AP241" s="1563"/>
      <c r="AQ241" s="1576"/>
      <c r="AR241" s="1576"/>
      <c r="AS241" s="1576"/>
    </row>
    <row r="242" spans="1:47" s="22" customFormat="1" ht="82.5" customHeight="1" x14ac:dyDescent="0.2">
      <c r="A242" s="1423" t="s">
        <v>220</v>
      </c>
      <c r="B242" s="1197" t="s">
        <v>241</v>
      </c>
      <c r="C242" s="1197" t="s">
        <v>692</v>
      </c>
      <c r="D242" s="1197" t="s">
        <v>683</v>
      </c>
      <c r="E242" s="1344" t="s">
        <v>665</v>
      </c>
      <c r="F242" s="1197" t="s">
        <v>507</v>
      </c>
      <c r="G242" s="1197"/>
      <c r="H242" s="1197" t="s">
        <v>249</v>
      </c>
      <c r="I242" s="1197" t="s">
        <v>689</v>
      </c>
      <c r="J242" s="1205" t="s">
        <v>397</v>
      </c>
      <c r="K242" s="1205" t="s">
        <v>293</v>
      </c>
      <c r="L242" s="1269" t="s">
        <v>181</v>
      </c>
      <c r="M242" s="1269" t="s">
        <v>182</v>
      </c>
      <c r="N242" s="1204" t="s">
        <v>181</v>
      </c>
      <c r="O242" s="1206" t="s">
        <v>182</v>
      </c>
      <c r="P242" s="1204" t="s">
        <v>181</v>
      </c>
      <c r="Q242" s="1204" t="s">
        <v>181</v>
      </c>
      <c r="R242" s="1205"/>
      <c r="S242" s="1205" t="s">
        <v>181</v>
      </c>
      <c r="T242" s="1205" t="s">
        <v>181</v>
      </c>
      <c r="U242" s="1174" t="s">
        <v>1095</v>
      </c>
      <c r="V242" s="1205" t="s">
        <v>181</v>
      </c>
      <c r="W242" s="1205" t="s">
        <v>181</v>
      </c>
      <c r="X242" s="1203" t="s">
        <v>701</v>
      </c>
      <c r="Y242" s="1205" t="s">
        <v>181</v>
      </c>
      <c r="Z242" s="1205" t="s">
        <v>181</v>
      </c>
      <c r="AA242" s="1172" t="s">
        <v>741</v>
      </c>
      <c r="AB242" s="1221" t="s">
        <v>685</v>
      </c>
      <c r="AC242" s="1172" t="s">
        <v>741</v>
      </c>
      <c r="AD242" s="154" t="s">
        <v>859</v>
      </c>
      <c r="AE242" s="280"/>
      <c r="AF242" s="278" t="s">
        <v>181</v>
      </c>
      <c r="AG242" s="215"/>
      <c r="AH242" s="215"/>
      <c r="AI242" s="215"/>
      <c r="AJ242" s="340"/>
      <c r="AK242" s="318"/>
      <c r="AL242" s="316"/>
      <c r="AM242" s="352"/>
      <c r="AN242" s="1032"/>
      <c r="AO242" s="1017"/>
      <c r="AP242" s="1563"/>
      <c r="AQ242" s="1576"/>
      <c r="AR242" s="1576"/>
      <c r="AS242" s="1576"/>
    </row>
    <row r="243" spans="1:47" s="22" customFormat="1" ht="66.75" customHeight="1" x14ac:dyDescent="0.2">
      <c r="A243" s="1423" t="s">
        <v>220</v>
      </c>
      <c r="B243" s="1197" t="s">
        <v>693</v>
      </c>
      <c r="C243" s="1197" t="s">
        <v>694</v>
      </c>
      <c r="D243" s="1197" t="s">
        <v>695</v>
      </c>
      <c r="E243" s="1344" t="s">
        <v>665</v>
      </c>
      <c r="F243" s="1197" t="s">
        <v>507</v>
      </c>
      <c r="G243" s="1197" t="s">
        <v>666</v>
      </c>
      <c r="H243" s="1197" t="s">
        <v>270</v>
      </c>
      <c r="I243" s="1197"/>
      <c r="J243" s="1205" t="s">
        <v>397</v>
      </c>
      <c r="K243" s="1205" t="s">
        <v>293</v>
      </c>
      <c r="L243" s="1269" t="s">
        <v>181</v>
      </c>
      <c r="M243" s="1269" t="s">
        <v>182</v>
      </c>
      <c r="N243" s="1204" t="s">
        <v>181</v>
      </c>
      <c r="O243" s="1206" t="s">
        <v>182</v>
      </c>
      <c r="P243" s="1204" t="s">
        <v>181</v>
      </c>
      <c r="Q243" s="1204" t="s">
        <v>181</v>
      </c>
      <c r="R243" s="1205"/>
      <c r="S243" s="1205" t="s">
        <v>181</v>
      </c>
      <c r="T243" s="1205" t="s">
        <v>181</v>
      </c>
      <c r="U243" s="1174" t="s">
        <v>1095</v>
      </c>
      <c r="V243" s="1205" t="s">
        <v>181</v>
      </c>
      <c r="W243" s="1205" t="s">
        <v>181</v>
      </c>
      <c r="X243" s="1203" t="s">
        <v>701</v>
      </c>
      <c r="Y243" s="1205" t="s">
        <v>181</v>
      </c>
      <c r="Z243" s="1205" t="s">
        <v>181</v>
      </c>
      <c r="AA243" s="1172" t="s">
        <v>741</v>
      </c>
      <c r="AB243" s="1221" t="s">
        <v>685</v>
      </c>
      <c r="AC243" s="1172" t="s">
        <v>741</v>
      </c>
      <c r="AD243" s="154" t="s">
        <v>859</v>
      </c>
      <c r="AE243" s="280"/>
      <c r="AF243" s="278" t="s">
        <v>181</v>
      </c>
      <c r="AG243" s="215"/>
      <c r="AH243" s="215"/>
      <c r="AI243" s="215"/>
      <c r="AJ243" s="340"/>
      <c r="AK243" s="318"/>
      <c r="AL243" s="316"/>
      <c r="AM243" s="352"/>
      <c r="AN243" s="1032"/>
      <c r="AO243" s="1017"/>
      <c r="AP243" s="1563"/>
      <c r="AQ243" s="1576"/>
      <c r="AR243" s="1576"/>
      <c r="AS243" s="1576"/>
    </row>
    <row r="244" spans="1:47" s="656" customFormat="1" ht="51" customHeight="1" x14ac:dyDescent="0.2">
      <c r="A244" s="1389" t="s">
        <v>220</v>
      </c>
      <c r="B244" s="1233" t="s">
        <v>241</v>
      </c>
      <c r="C244" s="1233" t="s">
        <v>1709</v>
      </c>
      <c r="D244" s="1233" t="s">
        <v>1710</v>
      </c>
      <c r="E244" s="1323" t="s">
        <v>1710</v>
      </c>
      <c r="F244" s="1233" t="s">
        <v>507</v>
      </c>
      <c r="G244" s="1233"/>
      <c r="H244" s="1233" t="s">
        <v>1144</v>
      </c>
      <c r="I244" s="1233"/>
      <c r="J244" s="1277" t="s">
        <v>311</v>
      </c>
      <c r="K244" s="1277" t="s">
        <v>1711</v>
      </c>
      <c r="L244" s="1288"/>
      <c r="M244" s="1288"/>
      <c r="N244" s="1288"/>
      <c r="O244" s="1288"/>
      <c r="P244" s="1288"/>
      <c r="Q244" s="1288"/>
      <c r="R244" s="1210"/>
      <c r="S244" s="1210"/>
      <c r="T244" s="1210"/>
      <c r="U244" s="1210"/>
      <c r="V244" s="1210"/>
      <c r="W244" s="1210"/>
      <c r="X244" s="1210"/>
      <c r="Y244" s="1230" t="s">
        <v>181</v>
      </c>
      <c r="Z244" s="1230" t="s">
        <v>182</v>
      </c>
      <c r="AA244" s="1597"/>
      <c r="AB244" s="1266" t="s">
        <v>685</v>
      </c>
      <c r="AC244" s="1178"/>
      <c r="AD244" s="1065"/>
      <c r="AE244" s="1065"/>
      <c r="AF244" s="1065"/>
      <c r="AG244" s="1065"/>
      <c r="AH244" s="1065"/>
      <c r="AI244" s="1065"/>
      <c r="AJ244" s="1065"/>
      <c r="AK244" s="1065"/>
      <c r="AL244" s="1065"/>
      <c r="AM244" s="1065"/>
      <c r="AN244" s="1065"/>
      <c r="AO244" s="1065"/>
      <c r="AP244" s="1065"/>
      <c r="AQ244" s="1511" t="s">
        <v>1942</v>
      </c>
      <c r="AR244" s="1539" t="s">
        <v>181</v>
      </c>
      <c r="AS244" s="1539" t="s">
        <v>181</v>
      </c>
      <c r="AT244" s="1065"/>
      <c r="AU244" s="1065"/>
    </row>
    <row r="245" spans="1:47" s="656" customFormat="1" ht="51" customHeight="1" x14ac:dyDescent="0.2">
      <c r="A245" s="1389" t="s">
        <v>220</v>
      </c>
      <c r="B245" s="1233" t="s">
        <v>241</v>
      </c>
      <c r="C245" s="1233" t="s">
        <v>1712</v>
      </c>
      <c r="D245" s="1233" t="s">
        <v>1710</v>
      </c>
      <c r="E245" s="1323" t="s">
        <v>1710</v>
      </c>
      <c r="F245" s="1233" t="s">
        <v>507</v>
      </c>
      <c r="G245" s="1233"/>
      <c r="H245" s="1233" t="s">
        <v>1144</v>
      </c>
      <c r="I245" s="1233"/>
      <c r="J245" s="1277" t="s">
        <v>311</v>
      </c>
      <c r="K245" s="1277" t="s">
        <v>1713</v>
      </c>
      <c r="L245" s="1288"/>
      <c r="M245" s="1288"/>
      <c r="N245" s="1288"/>
      <c r="O245" s="1288"/>
      <c r="P245" s="1288"/>
      <c r="Q245" s="1288"/>
      <c r="R245" s="1210"/>
      <c r="S245" s="1210"/>
      <c r="T245" s="1210"/>
      <c r="U245" s="1210"/>
      <c r="V245" s="1210"/>
      <c r="W245" s="1210"/>
      <c r="X245" s="1210"/>
      <c r="Y245" s="1230" t="s">
        <v>181</v>
      </c>
      <c r="Z245" s="1230" t="s">
        <v>182</v>
      </c>
      <c r="AA245" s="1597"/>
      <c r="AB245" s="1266" t="s">
        <v>685</v>
      </c>
      <c r="AC245" s="1178" t="s">
        <v>1942</v>
      </c>
      <c r="AD245" s="1065"/>
      <c r="AE245" s="1065"/>
      <c r="AF245" s="1065"/>
      <c r="AG245" s="1065"/>
      <c r="AH245" s="1065"/>
      <c r="AI245" s="1065"/>
      <c r="AJ245" s="1065"/>
      <c r="AK245" s="1065"/>
      <c r="AL245" s="1065"/>
      <c r="AM245" s="1065"/>
      <c r="AN245" s="1065"/>
      <c r="AO245" s="1065"/>
      <c r="AP245" s="1065"/>
      <c r="AQ245" s="1511" t="s">
        <v>1942</v>
      </c>
      <c r="AR245" s="1539" t="s">
        <v>181</v>
      </c>
      <c r="AS245" s="1539" t="s">
        <v>181</v>
      </c>
      <c r="AT245" s="1065"/>
      <c r="AU245" s="1065"/>
    </row>
    <row r="246" spans="1:47" s="656" customFormat="1" ht="51" customHeight="1" x14ac:dyDescent="0.2">
      <c r="A246" s="1389" t="s">
        <v>220</v>
      </c>
      <c r="B246" s="1233" t="s">
        <v>241</v>
      </c>
      <c r="C246" s="1233" t="s">
        <v>1714</v>
      </c>
      <c r="D246" s="1233" t="s">
        <v>1710</v>
      </c>
      <c r="E246" s="1323" t="s">
        <v>1710</v>
      </c>
      <c r="F246" s="1233" t="s">
        <v>507</v>
      </c>
      <c r="G246" s="1233"/>
      <c r="H246" s="1233" t="s">
        <v>1144</v>
      </c>
      <c r="I246" s="1233"/>
      <c r="J246" s="1277" t="s">
        <v>397</v>
      </c>
      <c r="K246" s="1277" t="s">
        <v>1715</v>
      </c>
      <c r="L246" s="1288"/>
      <c r="M246" s="1288"/>
      <c r="N246" s="1288"/>
      <c r="O246" s="1288"/>
      <c r="P246" s="1288"/>
      <c r="Q246" s="1288"/>
      <c r="R246" s="1210"/>
      <c r="S246" s="1210"/>
      <c r="T246" s="1210"/>
      <c r="U246" s="1210"/>
      <c r="V246" s="1210"/>
      <c r="W246" s="1210"/>
      <c r="X246" s="1210"/>
      <c r="Y246" s="1230" t="s">
        <v>181</v>
      </c>
      <c r="Z246" s="1230" t="s">
        <v>182</v>
      </c>
      <c r="AA246" s="1597"/>
      <c r="AB246" s="1266" t="s">
        <v>685</v>
      </c>
      <c r="AC246" s="1178" t="s">
        <v>1942</v>
      </c>
      <c r="AQ246" s="1511" t="s">
        <v>1942</v>
      </c>
      <c r="AR246" s="1539" t="s">
        <v>181</v>
      </c>
      <c r="AS246" s="1539" t="s">
        <v>181</v>
      </c>
    </row>
    <row r="247" spans="1:47" s="656" customFormat="1" ht="51" customHeight="1" x14ac:dyDescent="0.2">
      <c r="A247" s="1389" t="s">
        <v>220</v>
      </c>
      <c r="B247" s="1233" t="s">
        <v>241</v>
      </c>
      <c r="C247" s="1233" t="s">
        <v>1716</v>
      </c>
      <c r="D247" s="1233" t="s">
        <v>1710</v>
      </c>
      <c r="E247" s="1323" t="s">
        <v>1710</v>
      </c>
      <c r="F247" s="1233" t="s">
        <v>507</v>
      </c>
      <c r="G247" s="1233"/>
      <c r="H247" s="1233" t="s">
        <v>1144</v>
      </c>
      <c r="I247" s="1233"/>
      <c r="J247" s="1277" t="s">
        <v>311</v>
      </c>
      <c r="K247" s="1277" t="s">
        <v>1713</v>
      </c>
      <c r="L247" s="1288"/>
      <c r="M247" s="1288"/>
      <c r="N247" s="1288"/>
      <c r="O247" s="1288"/>
      <c r="P247" s="1288"/>
      <c r="Q247" s="1288"/>
      <c r="R247" s="1210"/>
      <c r="S247" s="1210"/>
      <c r="T247" s="1210"/>
      <c r="U247" s="1210"/>
      <c r="V247" s="1210"/>
      <c r="W247" s="1210"/>
      <c r="X247" s="1210"/>
      <c r="Y247" s="1230" t="s">
        <v>181</v>
      </c>
      <c r="Z247" s="1230" t="s">
        <v>182</v>
      </c>
      <c r="AA247" s="1597"/>
      <c r="AB247" s="1266" t="s">
        <v>685</v>
      </c>
      <c r="AC247" s="1178" t="s">
        <v>1942</v>
      </c>
      <c r="AQ247" s="1511" t="s">
        <v>1942</v>
      </c>
      <c r="AR247" s="1539" t="s">
        <v>181</v>
      </c>
      <c r="AS247" s="1539" t="s">
        <v>181</v>
      </c>
    </row>
    <row r="248" spans="1:47" s="380" customFormat="1" ht="12.75" customHeight="1" x14ac:dyDescent="0.2">
      <c r="A248" s="1612"/>
      <c r="B248" s="1328"/>
      <c r="C248" s="1328"/>
      <c r="D248" s="1328"/>
      <c r="E248" s="1358"/>
      <c r="F248" s="1328"/>
      <c r="G248" s="1328"/>
      <c r="H248" s="1328"/>
      <c r="I248" s="1328"/>
      <c r="J248" s="1217"/>
      <c r="K248" s="1217"/>
      <c r="L248" s="1215"/>
      <c r="M248" s="1215"/>
      <c r="N248" s="1215"/>
      <c r="O248" s="1216"/>
      <c r="P248" s="1215"/>
      <c r="Q248" s="1215"/>
      <c r="R248" s="1217"/>
      <c r="S248" s="1218"/>
      <c r="T248" s="1217"/>
      <c r="U248" s="1313"/>
      <c r="V248" s="1217"/>
      <c r="W248" s="1218"/>
      <c r="X248" s="1314"/>
      <c r="Y248" s="1217"/>
      <c r="Z248" s="1218"/>
      <c r="AA248" s="1338"/>
      <c r="AB248" s="1327"/>
      <c r="AC248" s="1177"/>
      <c r="AD248" s="372"/>
      <c r="AE248" s="375"/>
      <c r="AF248" s="376"/>
      <c r="AG248" s="377"/>
      <c r="AH248" s="377"/>
      <c r="AI248" s="378"/>
      <c r="AJ248" s="379"/>
      <c r="AK248" s="318"/>
      <c r="AL248" s="316"/>
      <c r="AM248" s="352"/>
      <c r="AN248" s="1024"/>
      <c r="AO248" s="1016"/>
      <c r="AP248" s="1562"/>
      <c r="AQ248" s="1581"/>
      <c r="AR248" s="1581"/>
      <c r="AS248" s="1581"/>
    </row>
    <row r="249" spans="1:47" ht="35.1" customHeight="1" x14ac:dyDescent="0.2">
      <c r="A249" s="1613" t="s">
        <v>1111</v>
      </c>
      <c r="B249" s="1339"/>
      <c r="C249" s="1339"/>
      <c r="D249" s="1339"/>
      <c r="E249" s="1360"/>
      <c r="F249" s="1339"/>
      <c r="G249" s="1339"/>
      <c r="H249" s="1339"/>
      <c r="I249" s="1339"/>
      <c r="J249" s="1312"/>
      <c r="K249" s="1312"/>
      <c r="L249" s="1202"/>
      <c r="M249" s="1202"/>
      <c r="N249" s="1202"/>
      <c r="O249" s="1202"/>
      <c r="P249" s="1202"/>
      <c r="Q249" s="1202"/>
      <c r="R249" s="1202"/>
      <c r="S249" s="1211"/>
      <c r="T249" s="1202"/>
      <c r="U249" s="1202"/>
      <c r="V249" s="1202"/>
      <c r="W249" s="1211"/>
      <c r="X249" s="1312"/>
      <c r="Y249" s="1202"/>
      <c r="Z249" s="1211"/>
      <c r="AA249" s="1339"/>
      <c r="AB249" s="1340"/>
      <c r="AC249" s="1341"/>
      <c r="AD249" s="272"/>
      <c r="AE249" s="272"/>
      <c r="AF249" s="272"/>
      <c r="AG249" s="272"/>
      <c r="AH249" s="272"/>
      <c r="AI249" s="302"/>
      <c r="AJ249" s="304"/>
      <c r="AK249" s="365"/>
      <c r="AL249" s="300"/>
      <c r="AM249" s="300"/>
      <c r="AN249" s="1028"/>
      <c r="AO249" s="1017"/>
      <c r="AP249" s="1563"/>
      <c r="AQ249" s="1578"/>
      <c r="AR249" s="1578"/>
      <c r="AS249" s="1578"/>
    </row>
    <row r="250" spans="1:47" s="656" customFormat="1" ht="51" customHeight="1" x14ac:dyDescent="0.2">
      <c r="A250" s="1506" t="s">
        <v>467</v>
      </c>
      <c r="B250" s="1249" t="s">
        <v>241</v>
      </c>
      <c r="C250" s="1249" t="s">
        <v>2008</v>
      </c>
      <c r="D250" s="1249" t="s">
        <v>474</v>
      </c>
      <c r="E250" s="1190" t="s">
        <v>474</v>
      </c>
      <c r="F250" s="1249" t="s">
        <v>2009</v>
      </c>
      <c r="G250" s="1249"/>
      <c r="H250" s="1249" t="s">
        <v>2010</v>
      </c>
      <c r="I250" s="1249" t="s">
        <v>2011</v>
      </c>
      <c r="J250" s="1148" t="s">
        <v>1713</v>
      </c>
      <c r="K250" s="1148" t="s">
        <v>1711</v>
      </c>
      <c r="L250" s="1287"/>
      <c r="M250" s="1287"/>
      <c r="N250" s="1287"/>
      <c r="O250" s="1287"/>
      <c r="P250" s="1287"/>
      <c r="Q250" s="1287"/>
      <c r="R250" s="1289"/>
      <c r="S250" s="1289"/>
      <c r="T250" s="1289"/>
      <c r="U250" s="1289"/>
      <c r="V250" s="1289"/>
      <c r="W250" s="1289"/>
      <c r="X250" s="1289"/>
      <c r="Y250" s="1495" t="s">
        <v>181</v>
      </c>
      <c r="Z250" s="1315" t="s">
        <v>182</v>
      </c>
      <c r="AA250" s="1179"/>
      <c r="AB250" s="1616" t="s">
        <v>498</v>
      </c>
      <c r="AC250" s="1179"/>
      <c r="AQ250" s="1075"/>
      <c r="AR250" s="1075"/>
      <c r="AS250" s="1075"/>
    </row>
    <row r="251" spans="1:47" s="656" customFormat="1" ht="51" customHeight="1" x14ac:dyDescent="0.2">
      <c r="A251" s="1506"/>
      <c r="B251" s="1249"/>
      <c r="C251" s="1249"/>
      <c r="D251" s="1249"/>
      <c r="E251" s="1190"/>
      <c r="F251" s="1249"/>
      <c r="G251" s="1249"/>
      <c r="H251" s="1249"/>
      <c r="I251" s="1249"/>
      <c r="J251" s="1148"/>
      <c r="K251" s="1148"/>
      <c r="L251" s="1287"/>
      <c r="M251" s="1287"/>
      <c r="N251" s="1287"/>
      <c r="O251" s="1287"/>
      <c r="P251" s="1287"/>
      <c r="Q251" s="1287"/>
      <c r="R251" s="1289"/>
      <c r="S251" s="1289"/>
      <c r="T251" s="1289"/>
      <c r="U251" s="1289"/>
      <c r="V251" s="1289"/>
      <c r="W251" s="1289"/>
      <c r="X251" s="1289"/>
      <c r="Y251" s="1289"/>
      <c r="Z251" s="1315"/>
      <c r="AA251" s="1179"/>
      <c r="AB251" s="1179"/>
      <c r="AC251" s="1179"/>
      <c r="AQ251" s="1075"/>
      <c r="AR251" s="1075"/>
      <c r="AS251" s="1075"/>
    </row>
    <row r="252" spans="1:47" s="1496" customFormat="1" ht="51" customHeight="1" x14ac:dyDescent="0.2">
      <c r="A252" s="1506"/>
      <c r="B252" s="1249"/>
      <c r="C252" s="1249"/>
      <c r="D252" s="1249"/>
      <c r="E252" s="1190"/>
      <c r="F252" s="1249"/>
      <c r="G252" s="1249"/>
      <c r="H252" s="1249"/>
      <c r="I252" s="1249"/>
      <c r="J252" s="1148"/>
      <c r="K252" s="1148"/>
      <c r="L252" s="1287"/>
      <c r="M252" s="1287"/>
      <c r="N252" s="1287"/>
      <c r="O252" s="1287"/>
      <c r="P252" s="1287"/>
      <c r="Q252" s="1287"/>
      <c r="R252" s="1495"/>
      <c r="S252" s="1495"/>
      <c r="T252" s="1495"/>
      <c r="U252" s="1495"/>
      <c r="V252" s="1495"/>
      <c r="W252" s="1495"/>
      <c r="X252" s="1495"/>
      <c r="Y252" s="1495"/>
      <c r="Z252" s="1315"/>
      <c r="AA252" s="1179"/>
      <c r="AB252" s="1179"/>
      <c r="AC252" s="1179"/>
      <c r="AQ252" s="1075"/>
      <c r="AR252" s="1075"/>
      <c r="AS252" s="1075"/>
    </row>
    <row r="253" spans="1:47" s="1496" customFormat="1" ht="51" customHeight="1" x14ac:dyDescent="0.2">
      <c r="A253" s="1506"/>
      <c r="B253" s="1249"/>
      <c r="C253" s="1249"/>
      <c r="D253" s="1249"/>
      <c r="E253" s="1190"/>
      <c r="F253" s="1249"/>
      <c r="G253" s="1249"/>
      <c r="H253" s="1249"/>
      <c r="I253" s="1249"/>
      <c r="J253" s="1148"/>
      <c r="K253" s="1148"/>
      <c r="L253" s="1287"/>
      <c r="M253" s="1287"/>
      <c r="N253" s="1287"/>
      <c r="O253" s="1287"/>
      <c r="P253" s="1287"/>
      <c r="Q253" s="1287"/>
      <c r="R253" s="1495"/>
      <c r="S253" s="1495"/>
      <c r="T253" s="1495"/>
      <c r="U253" s="1495"/>
      <c r="V253" s="1495"/>
      <c r="W253" s="1495"/>
      <c r="X253" s="1495"/>
      <c r="Y253" s="1495"/>
      <c r="Z253" s="1315"/>
      <c r="AA253" s="1179"/>
      <c r="AB253" s="1179"/>
      <c r="AC253" s="1179"/>
      <c r="AQ253" s="1075"/>
      <c r="AR253" s="1075"/>
      <c r="AS253" s="1075"/>
    </row>
    <row r="254" spans="1:47" s="1496" customFormat="1" ht="51" customHeight="1" x14ac:dyDescent="0.2">
      <c r="A254" s="1506"/>
      <c r="B254" s="1249"/>
      <c r="C254" s="1249"/>
      <c r="D254" s="1249"/>
      <c r="E254" s="1190"/>
      <c r="F254" s="1249"/>
      <c r="G254" s="1249"/>
      <c r="H254" s="1249"/>
      <c r="I254" s="1249"/>
      <c r="J254" s="1148"/>
      <c r="K254" s="1148"/>
      <c r="L254" s="1287"/>
      <c r="M254" s="1287"/>
      <c r="N254" s="1287"/>
      <c r="O254" s="1287"/>
      <c r="P254" s="1287"/>
      <c r="Q254" s="1287"/>
      <c r="R254" s="1495"/>
      <c r="S254" s="1495"/>
      <c r="T254" s="1495"/>
      <c r="U254" s="1495"/>
      <c r="V254" s="1495"/>
      <c r="W254" s="1495"/>
      <c r="X254" s="1495"/>
      <c r="Y254" s="1495"/>
      <c r="Z254" s="1315"/>
      <c r="AA254" s="1179"/>
      <c r="AB254" s="1179"/>
      <c r="AC254" s="1179"/>
      <c r="AQ254" s="1075"/>
      <c r="AR254" s="1075"/>
      <c r="AS254" s="1075"/>
    </row>
    <row r="255" spans="1:47" s="1496" customFormat="1" ht="51" customHeight="1" x14ac:dyDescent="0.2">
      <c r="A255" s="1506"/>
      <c r="B255" s="1249"/>
      <c r="C255" s="1249"/>
      <c r="D255" s="1249"/>
      <c r="E255" s="1190"/>
      <c r="F255" s="1249"/>
      <c r="G255" s="1249"/>
      <c r="H255" s="1249"/>
      <c r="I255" s="1249"/>
      <c r="J255" s="1148"/>
      <c r="K255" s="1148"/>
      <c r="L255" s="1287"/>
      <c r="M255" s="1287"/>
      <c r="N255" s="1287"/>
      <c r="O255" s="1287"/>
      <c r="P255" s="1287"/>
      <c r="Q255" s="1287"/>
      <c r="R255" s="1495"/>
      <c r="S255" s="1495"/>
      <c r="T255" s="1495"/>
      <c r="U255" s="1495"/>
      <c r="V255" s="1495"/>
      <c r="W255" s="1495"/>
      <c r="X255" s="1495"/>
      <c r="Y255" s="1495"/>
      <c r="Z255" s="1315"/>
      <c r="AA255" s="1179"/>
      <c r="AB255" s="1179"/>
      <c r="AC255" s="1179"/>
      <c r="AQ255" s="1075"/>
      <c r="AR255" s="1075"/>
      <c r="AS255" s="1075"/>
    </row>
    <row r="256" spans="1:47" s="1496" customFormat="1" ht="51" customHeight="1" x14ac:dyDescent="0.2">
      <c r="A256" s="1506"/>
      <c r="B256" s="1249"/>
      <c r="C256" s="1249"/>
      <c r="D256" s="1249"/>
      <c r="E256" s="1190"/>
      <c r="F256" s="1249"/>
      <c r="G256" s="1249"/>
      <c r="H256" s="1249"/>
      <c r="I256" s="1249"/>
      <c r="J256" s="1148"/>
      <c r="K256" s="1148"/>
      <c r="L256" s="1287"/>
      <c r="M256" s="1287"/>
      <c r="N256" s="1287"/>
      <c r="O256" s="1287"/>
      <c r="P256" s="1287"/>
      <c r="Q256" s="1287"/>
      <c r="R256" s="1495"/>
      <c r="S256" s="1495"/>
      <c r="T256" s="1495"/>
      <c r="U256" s="1495"/>
      <c r="V256" s="1495"/>
      <c r="W256" s="1495"/>
      <c r="X256" s="1495"/>
      <c r="Y256" s="1495"/>
      <c r="Z256" s="1315"/>
      <c r="AA256" s="1179"/>
      <c r="AB256" s="1179"/>
      <c r="AC256" s="1179"/>
      <c r="AQ256" s="1075"/>
      <c r="AR256" s="1075"/>
      <c r="AS256" s="1075"/>
    </row>
    <row r="257" spans="1:45" s="1496" customFormat="1" ht="51" customHeight="1" x14ac:dyDescent="0.2">
      <c r="A257" s="1506"/>
      <c r="B257" s="1249"/>
      <c r="C257" s="1249"/>
      <c r="D257" s="1249"/>
      <c r="E257" s="1190"/>
      <c r="F257" s="1249"/>
      <c r="G257" s="1249"/>
      <c r="H257" s="1249"/>
      <c r="I257" s="1249"/>
      <c r="J257" s="1148"/>
      <c r="K257" s="1148"/>
      <c r="L257" s="1287"/>
      <c r="M257" s="1287"/>
      <c r="N257" s="1287"/>
      <c r="O257" s="1287"/>
      <c r="P257" s="1287"/>
      <c r="Q257" s="1287"/>
      <c r="R257" s="1495"/>
      <c r="S257" s="1495"/>
      <c r="T257" s="1495"/>
      <c r="U257" s="1495"/>
      <c r="V257" s="1495"/>
      <c r="W257" s="1495"/>
      <c r="X257" s="1495"/>
      <c r="Y257" s="1495"/>
      <c r="Z257" s="1315"/>
      <c r="AA257" s="1179"/>
      <c r="AB257" s="1179"/>
      <c r="AC257" s="1179"/>
      <c r="AQ257" s="1075"/>
      <c r="AR257" s="1075"/>
      <c r="AS257" s="1075"/>
    </row>
    <row r="258" spans="1:45" s="1496" customFormat="1" ht="51" customHeight="1" x14ac:dyDescent="0.2">
      <c r="A258" s="1506"/>
      <c r="B258" s="1249"/>
      <c r="C258" s="1249"/>
      <c r="D258" s="1249"/>
      <c r="E258" s="1190"/>
      <c r="F258" s="1249"/>
      <c r="G258" s="1249"/>
      <c r="H258" s="1249"/>
      <c r="I258" s="1249"/>
      <c r="J258" s="1148"/>
      <c r="K258" s="1148"/>
      <c r="L258" s="1287"/>
      <c r="M258" s="1287"/>
      <c r="N258" s="1287"/>
      <c r="O258" s="1287"/>
      <c r="P258" s="1287"/>
      <c r="Q258" s="1287"/>
      <c r="R258" s="1495"/>
      <c r="S258" s="1495"/>
      <c r="T258" s="1495"/>
      <c r="U258" s="1495"/>
      <c r="V258" s="1495"/>
      <c r="W258" s="1495"/>
      <c r="X258" s="1495"/>
      <c r="Y258" s="1495"/>
      <c r="Z258" s="1315"/>
      <c r="AA258" s="1179"/>
      <c r="AB258" s="1179"/>
      <c r="AC258" s="1179"/>
      <c r="AQ258" s="1075"/>
      <c r="AR258" s="1075"/>
      <c r="AS258" s="1075"/>
    </row>
    <row r="259" spans="1:45" s="1496" customFormat="1" ht="51" customHeight="1" x14ac:dyDescent="0.2">
      <c r="A259" s="1506"/>
      <c r="B259" s="1249"/>
      <c r="C259" s="1249"/>
      <c r="D259" s="1249"/>
      <c r="E259" s="1190"/>
      <c r="F259" s="1249"/>
      <c r="G259" s="1249"/>
      <c r="H259" s="1249"/>
      <c r="I259" s="1249"/>
      <c r="J259" s="1148"/>
      <c r="K259" s="1148"/>
      <c r="L259" s="1287"/>
      <c r="M259" s="1287"/>
      <c r="N259" s="1287"/>
      <c r="O259" s="1287"/>
      <c r="P259" s="1287"/>
      <c r="Q259" s="1287"/>
      <c r="R259" s="1495"/>
      <c r="S259" s="1495"/>
      <c r="T259" s="1495"/>
      <c r="U259" s="1495"/>
      <c r="V259" s="1495"/>
      <c r="W259" s="1495"/>
      <c r="X259" s="1495"/>
      <c r="Y259" s="1495"/>
      <c r="Z259" s="1315"/>
      <c r="AA259" s="1179"/>
      <c r="AB259" s="1179"/>
      <c r="AC259" s="1179"/>
      <c r="AQ259" s="1075"/>
      <c r="AR259" s="1075"/>
      <c r="AS259" s="1075"/>
    </row>
    <row r="260" spans="1:45" s="1496" customFormat="1" ht="51" customHeight="1" x14ac:dyDescent="0.2">
      <c r="A260" s="1506"/>
      <c r="B260" s="1249"/>
      <c r="C260" s="1249"/>
      <c r="D260" s="1249"/>
      <c r="E260" s="1190"/>
      <c r="F260" s="1249"/>
      <c r="G260" s="1249"/>
      <c r="H260" s="1249"/>
      <c r="I260" s="1249"/>
      <c r="J260" s="1148"/>
      <c r="K260" s="1148"/>
      <c r="L260" s="1287"/>
      <c r="M260" s="1287"/>
      <c r="N260" s="1287"/>
      <c r="O260" s="1287"/>
      <c r="P260" s="1287"/>
      <c r="Q260" s="1287"/>
      <c r="R260" s="1495"/>
      <c r="S260" s="1495"/>
      <c r="T260" s="1495"/>
      <c r="U260" s="1495"/>
      <c r="V260" s="1495"/>
      <c r="W260" s="1495"/>
      <c r="X260" s="1495"/>
      <c r="Y260" s="1495"/>
      <c r="Z260" s="1315"/>
      <c r="AA260" s="1179"/>
      <c r="AB260" s="1179"/>
      <c r="AC260" s="1179"/>
      <c r="AQ260" s="1075"/>
      <c r="AR260" s="1075"/>
      <c r="AS260" s="1075"/>
    </row>
  </sheetData>
  <autoFilter ref="A2:AS260">
    <filterColumn colId="5" showButton="0"/>
    <filterColumn colId="6" showButton="0"/>
    <filterColumn colId="7" showButton="0"/>
  </autoFilter>
  <sortState ref="A99:AO113">
    <sortCondition ref="E99:E113"/>
  </sortState>
  <mergeCells count="53">
    <mergeCell ref="AQ1:AS1"/>
    <mergeCell ref="AQ2:AQ4"/>
    <mergeCell ref="AS2:AS4"/>
    <mergeCell ref="AR2:AR4"/>
    <mergeCell ref="Y1:Z1"/>
    <mergeCell ref="Y3:Z4"/>
    <mergeCell ref="AA3:AA4"/>
    <mergeCell ref="AK1:AM1"/>
    <mergeCell ref="AK2:AK4"/>
    <mergeCell ref="AJ2:AJ4"/>
    <mergeCell ref="AM2:AM4"/>
    <mergeCell ref="AL2:AL4"/>
    <mergeCell ref="AG1:AI1"/>
    <mergeCell ref="AG2:AG4"/>
    <mergeCell ref="AH2:AH4"/>
    <mergeCell ref="AI2:AI4"/>
    <mergeCell ref="AF2:AF4"/>
    <mergeCell ref="AD1:AF1"/>
    <mergeCell ref="AA1:AC1"/>
    <mergeCell ref="N1:O1"/>
    <mergeCell ref="L1:M1"/>
    <mergeCell ref="P1:Q1"/>
    <mergeCell ref="S1:T1"/>
    <mergeCell ref="F3:G3"/>
    <mergeCell ref="H3:I3"/>
    <mergeCell ref="R3:R4"/>
    <mergeCell ref="F2:I2"/>
    <mergeCell ref="N3:O4"/>
    <mergeCell ref="L2:L4"/>
    <mergeCell ref="M2:M4"/>
    <mergeCell ref="J2:J4"/>
    <mergeCell ref="K2:K4"/>
    <mergeCell ref="A2:A4"/>
    <mergeCell ref="B2:B4"/>
    <mergeCell ref="C2:C4"/>
    <mergeCell ref="D2:D4"/>
    <mergeCell ref="E2:E4"/>
    <mergeCell ref="AN1:AP1"/>
    <mergeCell ref="AN2:AN4"/>
    <mergeCell ref="AO2:AO4"/>
    <mergeCell ref="AP2:AP4"/>
    <mergeCell ref="J5:K5"/>
    <mergeCell ref="P3:Q4"/>
    <mergeCell ref="AC2:AC4"/>
    <mergeCell ref="AB2:AB4"/>
    <mergeCell ref="AE2:AE4"/>
    <mergeCell ref="AD2:AD4"/>
    <mergeCell ref="S3:T4"/>
    <mergeCell ref="U3:U4"/>
    <mergeCell ref="V1:W1"/>
    <mergeCell ref="V3:W4"/>
    <mergeCell ref="X3:X4"/>
    <mergeCell ref="J1:K1"/>
  </mergeCells>
  <phoneticPr fontId="8" type="noConversion"/>
  <hyperlinks>
    <hyperlink ref="AB177" r:id="rId1"/>
    <hyperlink ref="AB178" r:id="rId2"/>
    <hyperlink ref="AB179" r:id="rId3"/>
  </hyperlinks>
  <pageMargins left="0.5" right="0.5" top="0.5" bottom="0.5" header="0.3" footer="0.3"/>
  <pageSetup paperSize="5" scale="65" fitToHeight="0" orientation="landscape" r:id="rId4"/>
  <headerFooter>
    <oddHeader>&amp;CVulnerability Assessments FWS</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opLeftCell="C1" zoomScale="75" zoomScaleNormal="85" workbookViewId="0">
      <pane ySplit="7" topLeftCell="A8" activePane="bottomLeft" state="frozen"/>
      <selection activeCell="C1" sqref="C1"/>
      <selection pane="bottomLeft" activeCell="E2" sqref="E2"/>
    </sheetView>
  </sheetViews>
  <sheetFormatPr defaultColWidth="10.28515625" defaultRowHeight="14.25" x14ac:dyDescent="0.2"/>
  <cols>
    <col min="1" max="1" width="4.5703125" style="45" hidden="1" customWidth="1"/>
    <col min="2" max="2" width="4.28515625" style="48" hidden="1" customWidth="1"/>
    <col min="3" max="3" width="10.28515625" style="54" customWidth="1"/>
    <col min="4" max="4" width="11" bestFit="1" customWidth="1"/>
    <col min="5" max="5" width="23.5703125" customWidth="1"/>
    <col min="6" max="6" width="27.28515625" customWidth="1"/>
    <col min="7" max="7" width="25" customWidth="1"/>
    <col min="8" max="8" width="17.5703125" customWidth="1"/>
    <col min="9" max="9" width="12.7109375" customWidth="1"/>
    <col min="10" max="10" width="16.42578125" customWidth="1"/>
    <col min="11" max="11" width="14" customWidth="1"/>
    <col min="12" max="12" width="14.42578125" customWidth="1"/>
    <col min="13" max="13" width="10.28515625" customWidth="1"/>
    <col min="14" max="14" width="12.28515625" customWidth="1"/>
    <col min="15" max="15" width="25.7109375" customWidth="1"/>
    <col min="16" max="16" width="30.140625" customWidth="1"/>
    <col min="17" max="16384" width="10.28515625" style="48"/>
  </cols>
  <sheetData>
    <row r="1" spans="1:16" ht="15.75" x14ac:dyDescent="0.25">
      <c r="D1" s="55" t="s">
        <v>241</v>
      </c>
      <c r="E1" s="55"/>
      <c r="F1" s="55"/>
      <c r="G1" s="55"/>
    </row>
    <row r="2" spans="1:16" ht="15.75" x14ac:dyDescent="0.25">
      <c r="D2" s="55">
        <v>18</v>
      </c>
      <c r="E2" s="55" t="s">
        <v>34</v>
      </c>
      <c r="F2" s="55"/>
      <c r="G2" s="55"/>
    </row>
    <row r="4" spans="1:16" ht="105" x14ac:dyDescent="0.2">
      <c r="C4" s="1676" t="s">
        <v>213</v>
      </c>
      <c r="D4" s="61" t="s">
        <v>223</v>
      </c>
      <c r="E4" s="61" t="s">
        <v>107</v>
      </c>
      <c r="F4" s="61" t="s">
        <v>224</v>
      </c>
      <c r="G4" s="1674" t="s">
        <v>225</v>
      </c>
      <c r="H4" s="1678" t="s">
        <v>226</v>
      </c>
      <c r="I4" s="1678"/>
      <c r="J4" s="1678"/>
      <c r="K4" s="1678"/>
      <c r="L4" s="62" t="s">
        <v>227</v>
      </c>
      <c r="M4" s="62" t="s">
        <v>228</v>
      </c>
      <c r="N4" s="62" t="s">
        <v>229</v>
      </c>
      <c r="O4" s="61" t="s">
        <v>230</v>
      </c>
      <c r="P4" s="61" t="s">
        <v>231</v>
      </c>
    </row>
    <row r="5" spans="1:16" ht="15.75" customHeight="1" x14ac:dyDescent="0.25">
      <c r="C5" s="1677"/>
      <c r="D5" s="1679"/>
      <c r="E5" s="1679"/>
      <c r="F5" s="1679"/>
      <c r="G5" s="1675"/>
      <c r="H5" s="1679" t="s">
        <v>232</v>
      </c>
      <c r="I5" s="1679"/>
      <c r="J5" s="1679" t="s">
        <v>233</v>
      </c>
      <c r="K5" s="1679"/>
      <c r="L5" s="61"/>
      <c r="M5" s="61"/>
      <c r="N5" s="61"/>
      <c r="O5" s="63"/>
      <c r="P5" s="64"/>
    </row>
    <row r="6" spans="1:16" ht="32.25" x14ac:dyDescent="0.25">
      <c r="A6" s="45" t="s">
        <v>234</v>
      </c>
      <c r="B6" s="50" t="s">
        <v>235</v>
      </c>
      <c r="C6" s="1677"/>
      <c r="D6" s="1679"/>
      <c r="E6" s="1679"/>
      <c r="F6" s="1679"/>
      <c r="G6" s="1675"/>
      <c r="H6" s="61" t="s">
        <v>236</v>
      </c>
      <c r="I6" s="61" t="s">
        <v>238</v>
      </c>
      <c r="J6" s="61" t="s">
        <v>239</v>
      </c>
      <c r="K6" s="61" t="s">
        <v>77</v>
      </c>
      <c r="L6" s="61"/>
      <c r="M6" s="61"/>
      <c r="N6" s="61"/>
      <c r="O6" s="63"/>
      <c r="P6" s="64"/>
    </row>
    <row r="7" spans="1:16" s="49" customFormat="1" ht="15" x14ac:dyDescent="0.25">
      <c r="A7" s="44"/>
      <c r="B7" s="92"/>
      <c r="C7" s="104" t="s">
        <v>88</v>
      </c>
      <c r="D7" s="105">
        <f>COUNTA(D8:D25)</f>
        <v>18</v>
      </c>
      <c r="E7" s="106"/>
      <c r="F7" s="106"/>
      <c r="G7" s="67"/>
      <c r="H7" s="106"/>
      <c r="I7" s="106"/>
      <c r="J7" s="106"/>
      <c r="K7" s="106"/>
      <c r="L7" s="106"/>
      <c r="M7" s="106"/>
      <c r="N7" s="106"/>
      <c r="O7" s="107"/>
      <c r="P7" s="108"/>
    </row>
    <row r="8" spans="1:16" ht="28.5" x14ac:dyDescent="0.2">
      <c r="A8" s="51"/>
      <c r="B8" s="60">
        <v>42</v>
      </c>
      <c r="C8" s="110"/>
      <c r="D8" s="111" t="s">
        <v>241</v>
      </c>
      <c r="E8" s="112" t="s">
        <v>35</v>
      </c>
      <c r="F8" s="112" t="s">
        <v>517</v>
      </c>
      <c r="G8" s="112" t="s">
        <v>517</v>
      </c>
      <c r="H8" s="112" t="s">
        <v>36</v>
      </c>
      <c r="I8" s="112"/>
      <c r="J8" s="112" t="s">
        <v>336</v>
      </c>
      <c r="K8" s="112"/>
      <c r="L8" s="112"/>
      <c r="M8" s="112" t="s">
        <v>37</v>
      </c>
      <c r="N8" s="112" t="s">
        <v>38</v>
      </c>
      <c r="O8" s="112" t="s">
        <v>39</v>
      </c>
      <c r="P8" s="109" t="s">
        <v>701</v>
      </c>
    </row>
    <row r="9" spans="1:16" ht="28.5" x14ac:dyDescent="0.2">
      <c r="A9" s="51"/>
      <c r="B9" s="60">
        <v>43</v>
      </c>
      <c r="C9" s="110"/>
      <c r="D9" s="111" t="s">
        <v>241</v>
      </c>
      <c r="E9" s="112" t="s">
        <v>35</v>
      </c>
      <c r="F9" s="112" t="s">
        <v>40</v>
      </c>
      <c r="G9" s="112" t="s">
        <v>40</v>
      </c>
      <c r="H9" s="112" t="s">
        <v>41</v>
      </c>
      <c r="I9" s="112"/>
      <c r="J9" s="112" t="s">
        <v>336</v>
      </c>
      <c r="K9" s="112"/>
      <c r="L9" s="112"/>
      <c r="M9" s="112" t="s">
        <v>37</v>
      </c>
      <c r="N9" s="112" t="s">
        <v>38</v>
      </c>
      <c r="O9" s="112" t="s">
        <v>42</v>
      </c>
      <c r="P9" s="109" t="s">
        <v>701</v>
      </c>
    </row>
    <row r="10" spans="1:16" ht="28.5" x14ac:dyDescent="0.2">
      <c r="A10" s="51"/>
      <c r="B10" s="60">
        <v>44</v>
      </c>
      <c r="C10" s="110"/>
      <c r="D10" s="111" t="s">
        <v>241</v>
      </c>
      <c r="E10" s="112" t="s">
        <v>35</v>
      </c>
      <c r="F10" s="112" t="s">
        <v>40</v>
      </c>
      <c r="G10" s="112" t="s">
        <v>40</v>
      </c>
      <c r="H10" s="112" t="s">
        <v>43</v>
      </c>
      <c r="I10" s="112"/>
      <c r="J10" s="112" t="s">
        <v>336</v>
      </c>
      <c r="K10" s="112"/>
      <c r="L10" s="112"/>
      <c r="M10" s="112" t="s">
        <v>37</v>
      </c>
      <c r="N10" s="112" t="s">
        <v>38</v>
      </c>
      <c r="O10" s="112" t="s">
        <v>39</v>
      </c>
      <c r="P10" s="109" t="s">
        <v>701</v>
      </c>
    </row>
    <row r="11" spans="1:16" ht="28.5" x14ac:dyDescent="0.2">
      <c r="A11" s="51"/>
      <c r="B11" s="60">
        <v>45</v>
      </c>
      <c r="C11" s="110"/>
      <c r="D11" s="111" t="s">
        <v>241</v>
      </c>
      <c r="E11" s="112" t="s">
        <v>35</v>
      </c>
      <c r="F11" s="112" t="s">
        <v>3</v>
      </c>
      <c r="G11" s="112" t="s">
        <v>3</v>
      </c>
      <c r="H11" s="112" t="s">
        <v>44</v>
      </c>
      <c r="I11" s="112"/>
      <c r="J11" s="112" t="s">
        <v>336</v>
      </c>
      <c r="K11" s="112"/>
      <c r="L11" s="112"/>
      <c r="M11" s="112" t="s">
        <v>37</v>
      </c>
      <c r="N11" s="112" t="s">
        <v>38</v>
      </c>
      <c r="O11" s="112" t="s">
        <v>45</v>
      </c>
      <c r="P11" s="109" t="s">
        <v>701</v>
      </c>
    </row>
    <row r="12" spans="1:16" ht="28.5" x14ac:dyDescent="0.2">
      <c r="A12" s="51"/>
      <c r="B12" s="60">
        <v>46</v>
      </c>
      <c r="C12" s="110"/>
      <c r="D12" s="111" t="s">
        <v>241</v>
      </c>
      <c r="E12" s="112" t="s">
        <v>35</v>
      </c>
      <c r="F12" s="112" t="s">
        <v>40</v>
      </c>
      <c r="G12" s="112" t="s">
        <v>40</v>
      </c>
      <c r="H12" s="112" t="s">
        <v>46</v>
      </c>
      <c r="I12" s="112"/>
      <c r="J12" s="112" t="s">
        <v>336</v>
      </c>
      <c r="K12" s="112"/>
      <c r="L12" s="112"/>
      <c r="M12" s="112" t="s">
        <v>37</v>
      </c>
      <c r="N12" s="112" t="s">
        <v>38</v>
      </c>
      <c r="O12" s="112" t="s">
        <v>45</v>
      </c>
      <c r="P12" s="109" t="s">
        <v>701</v>
      </c>
    </row>
    <row r="13" spans="1:16" ht="28.5" x14ac:dyDescent="0.2">
      <c r="A13" s="51"/>
      <c r="B13" s="60">
        <v>47</v>
      </c>
      <c r="C13" s="110"/>
      <c r="D13" s="111" t="s">
        <v>241</v>
      </c>
      <c r="E13" s="112" t="s">
        <v>35</v>
      </c>
      <c r="F13" s="112" t="s">
        <v>3</v>
      </c>
      <c r="G13" s="112" t="s">
        <v>3</v>
      </c>
      <c r="H13" s="112" t="s">
        <v>47</v>
      </c>
      <c r="I13" s="112"/>
      <c r="J13" s="112" t="s">
        <v>336</v>
      </c>
      <c r="K13" s="112"/>
      <c r="L13" s="112"/>
      <c r="M13" s="112" t="s">
        <v>37</v>
      </c>
      <c r="N13" s="112" t="s">
        <v>38</v>
      </c>
      <c r="O13" s="112" t="s">
        <v>45</v>
      </c>
      <c r="P13" s="109" t="s">
        <v>701</v>
      </c>
    </row>
    <row r="14" spans="1:16" ht="26.25" customHeight="1" x14ac:dyDescent="0.2">
      <c r="A14" s="51"/>
      <c r="B14" s="60">
        <v>48</v>
      </c>
      <c r="C14" s="110"/>
      <c r="D14" s="111" t="s">
        <v>241</v>
      </c>
      <c r="E14" s="112" t="s">
        <v>35</v>
      </c>
      <c r="F14" s="112" t="s">
        <v>3</v>
      </c>
      <c r="G14" s="112" t="s">
        <v>3</v>
      </c>
      <c r="H14" s="112" t="s">
        <v>48</v>
      </c>
      <c r="I14" s="112"/>
      <c r="J14" s="112" t="s">
        <v>336</v>
      </c>
      <c r="K14" s="112"/>
      <c r="L14" s="112"/>
      <c r="M14" s="112" t="s">
        <v>37</v>
      </c>
      <c r="N14" s="112" t="s">
        <v>38</v>
      </c>
      <c r="O14" s="112" t="s">
        <v>45</v>
      </c>
      <c r="P14" s="109" t="s">
        <v>701</v>
      </c>
    </row>
    <row r="15" spans="1:16" ht="140.25" x14ac:dyDescent="0.2">
      <c r="A15" s="51"/>
      <c r="B15" s="60">
        <v>49</v>
      </c>
      <c r="C15" s="110"/>
      <c r="D15" s="111" t="s">
        <v>241</v>
      </c>
      <c r="E15" s="111" t="s">
        <v>49</v>
      </c>
      <c r="F15" s="111" t="s">
        <v>78</v>
      </c>
      <c r="G15" s="111" t="s">
        <v>356</v>
      </c>
      <c r="H15" s="111" t="s">
        <v>291</v>
      </c>
      <c r="I15" s="111"/>
      <c r="J15" s="111" t="s">
        <v>50</v>
      </c>
      <c r="K15" s="111" t="s">
        <v>51</v>
      </c>
      <c r="L15" s="111"/>
      <c r="M15" s="113">
        <v>40269</v>
      </c>
      <c r="N15" s="111" t="s">
        <v>52</v>
      </c>
      <c r="O15" s="111" t="s">
        <v>360</v>
      </c>
      <c r="P15" s="109" t="s">
        <v>701</v>
      </c>
    </row>
    <row r="16" spans="1:16" ht="76.5" x14ac:dyDescent="0.2">
      <c r="A16" s="51"/>
      <c r="B16" s="60">
        <v>50</v>
      </c>
      <c r="C16" s="110"/>
      <c r="D16" s="111" t="s">
        <v>241</v>
      </c>
      <c r="E16" s="111" t="s">
        <v>53</v>
      </c>
      <c r="F16" s="111" t="s">
        <v>362</v>
      </c>
      <c r="G16" s="111" t="s">
        <v>362</v>
      </c>
      <c r="H16" s="111" t="s">
        <v>54</v>
      </c>
      <c r="I16" s="111"/>
      <c r="J16" s="111"/>
      <c r="K16" s="111" t="s">
        <v>55</v>
      </c>
      <c r="L16" s="111"/>
      <c r="M16" s="111" t="s">
        <v>56</v>
      </c>
      <c r="N16" s="111" t="s">
        <v>57</v>
      </c>
      <c r="O16" s="111" t="s">
        <v>133</v>
      </c>
      <c r="P16" s="109" t="s">
        <v>701</v>
      </c>
    </row>
    <row r="17" spans="1:16" s="47" customFormat="1" ht="38.25" x14ac:dyDescent="0.2">
      <c r="A17" s="52"/>
      <c r="B17" s="53"/>
      <c r="C17" s="114"/>
      <c r="D17" s="115" t="s">
        <v>241</v>
      </c>
      <c r="E17" s="116" t="s">
        <v>282</v>
      </c>
      <c r="F17" s="116" t="s">
        <v>58</v>
      </c>
      <c r="G17" s="116"/>
      <c r="H17" s="115" t="s">
        <v>507</v>
      </c>
      <c r="I17" s="115" t="s">
        <v>270</v>
      </c>
      <c r="J17" s="115"/>
      <c r="K17" s="115"/>
      <c r="L17" s="115"/>
      <c r="M17" s="117" t="s">
        <v>332</v>
      </c>
      <c r="N17" s="117" t="s">
        <v>359</v>
      </c>
      <c r="O17" s="115" t="s">
        <v>285</v>
      </c>
      <c r="P17" s="109" t="s">
        <v>701</v>
      </c>
    </row>
    <row r="18" spans="1:16" s="47" customFormat="1" ht="38.25" x14ac:dyDescent="0.2">
      <c r="A18" s="52"/>
      <c r="B18" s="53"/>
      <c r="C18" s="114"/>
      <c r="D18" s="115" t="s">
        <v>241</v>
      </c>
      <c r="E18" s="116" t="s">
        <v>282</v>
      </c>
      <c r="F18" s="116" t="s">
        <v>59</v>
      </c>
      <c r="G18" s="116"/>
      <c r="H18" s="115" t="s">
        <v>507</v>
      </c>
      <c r="I18" s="115" t="s">
        <v>270</v>
      </c>
      <c r="J18" s="115"/>
      <c r="K18" s="115"/>
      <c r="L18" s="115"/>
      <c r="M18" s="117" t="s">
        <v>332</v>
      </c>
      <c r="N18" s="117" t="s">
        <v>359</v>
      </c>
      <c r="O18" s="115" t="s">
        <v>285</v>
      </c>
      <c r="P18" s="109" t="s">
        <v>701</v>
      </c>
    </row>
    <row r="19" spans="1:16" s="47" customFormat="1" ht="38.25" x14ac:dyDescent="0.2">
      <c r="A19" s="52"/>
      <c r="B19" s="53"/>
      <c r="C19" s="114"/>
      <c r="D19" s="115" t="s">
        <v>241</v>
      </c>
      <c r="E19" s="116" t="s">
        <v>282</v>
      </c>
      <c r="F19" s="116" t="s">
        <v>60</v>
      </c>
      <c r="G19" s="116"/>
      <c r="H19" s="115" t="s">
        <v>507</v>
      </c>
      <c r="I19" s="115" t="s">
        <v>270</v>
      </c>
      <c r="J19" s="115"/>
      <c r="K19" s="115"/>
      <c r="L19" s="115"/>
      <c r="M19" s="117" t="s">
        <v>332</v>
      </c>
      <c r="N19" s="117" t="s">
        <v>359</v>
      </c>
      <c r="O19" s="115" t="s">
        <v>285</v>
      </c>
      <c r="P19" s="109" t="s">
        <v>701</v>
      </c>
    </row>
    <row r="20" spans="1:16" s="47" customFormat="1" ht="38.25" x14ac:dyDescent="0.2">
      <c r="A20" s="52"/>
      <c r="B20" s="53"/>
      <c r="C20" s="114"/>
      <c r="D20" s="115" t="s">
        <v>241</v>
      </c>
      <c r="E20" s="116" t="s">
        <v>282</v>
      </c>
      <c r="F20" s="116" t="s">
        <v>61</v>
      </c>
      <c r="G20" s="116"/>
      <c r="H20" s="115" t="s">
        <v>507</v>
      </c>
      <c r="I20" s="115" t="s">
        <v>270</v>
      </c>
      <c r="J20" s="115"/>
      <c r="K20" s="115"/>
      <c r="L20" s="115"/>
      <c r="M20" s="117" t="s">
        <v>261</v>
      </c>
      <c r="N20" s="117" t="s">
        <v>397</v>
      </c>
      <c r="O20" s="115" t="s">
        <v>285</v>
      </c>
      <c r="P20" s="109" t="s">
        <v>701</v>
      </c>
    </row>
    <row r="21" spans="1:16" s="47" customFormat="1" ht="38.25" x14ac:dyDescent="0.2">
      <c r="A21" s="52"/>
      <c r="B21" s="53"/>
      <c r="C21" s="114"/>
      <c r="D21" s="115" t="s">
        <v>241</v>
      </c>
      <c r="E21" s="116" t="s">
        <v>282</v>
      </c>
      <c r="F21" s="116" t="s">
        <v>62</v>
      </c>
      <c r="G21" s="116"/>
      <c r="H21" s="115" t="s">
        <v>507</v>
      </c>
      <c r="I21" s="115" t="s">
        <v>270</v>
      </c>
      <c r="J21" s="115"/>
      <c r="K21" s="115"/>
      <c r="L21" s="115"/>
      <c r="M21" s="117" t="s">
        <v>261</v>
      </c>
      <c r="N21" s="117" t="s">
        <v>397</v>
      </c>
      <c r="O21" s="115" t="s">
        <v>285</v>
      </c>
      <c r="P21" s="109" t="s">
        <v>701</v>
      </c>
    </row>
    <row r="22" spans="1:16" s="47" customFormat="1" ht="38.25" x14ac:dyDescent="0.2">
      <c r="A22" s="52"/>
      <c r="B22" s="53"/>
      <c r="C22" s="114"/>
      <c r="D22" s="115" t="s">
        <v>241</v>
      </c>
      <c r="E22" s="116" t="s">
        <v>282</v>
      </c>
      <c r="F22" s="116" t="s">
        <v>63</v>
      </c>
      <c r="G22" s="116"/>
      <c r="H22" s="115" t="s">
        <v>507</v>
      </c>
      <c r="I22" s="115" t="s">
        <v>270</v>
      </c>
      <c r="J22" s="115"/>
      <c r="K22" s="115"/>
      <c r="L22" s="115"/>
      <c r="M22" s="117" t="s">
        <v>261</v>
      </c>
      <c r="N22" s="117" t="s">
        <v>397</v>
      </c>
      <c r="O22" s="115" t="s">
        <v>285</v>
      </c>
      <c r="P22" s="109" t="s">
        <v>701</v>
      </c>
    </row>
    <row r="23" spans="1:16" ht="229.5" x14ac:dyDescent="0.2">
      <c r="A23" s="52"/>
      <c r="B23" s="53"/>
      <c r="C23" s="114"/>
      <c r="D23" s="118" t="s">
        <v>64</v>
      </c>
      <c r="E23" s="118" t="s">
        <v>65</v>
      </c>
      <c r="F23" s="118" t="s">
        <v>66</v>
      </c>
      <c r="G23" s="118" t="s">
        <v>474</v>
      </c>
      <c r="H23" s="118" t="s">
        <v>67</v>
      </c>
      <c r="I23" s="118" t="s">
        <v>68</v>
      </c>
      <c r="J23" s="119"/>
      <c r="K23" s="119"/>
      <c r="L23" s="120"/>
      <c r="M23" s="118" t="s">
        <v>69</v>
      </c>
      <c r="N23" s="118" t="s">
        <v>70</v>
      </c>
      <c r="O23" s="118" t="s">
        <v>71</v>
      </c>
      <c r="P23" s="118" t="s">
        <v>703</v>
      </c>
    </row>
    <row r="24" spans="1:16" ht="38.25" x14ac:dyDescent="0.2">
      <c r="A24" s="52"/>
      <c r="B24" s="53"/>
      <c r="C24" s="114"/>
      <c r="D24" s="118" t="s">
        <v>241</v>
      </c>
      <c r="E24" s="118" t="s">
        <v>72</v>
      </c>
      <c r="F24" s="118" t="s">
        <v>73</v>
      </c>
      <c r="G24" s="118"/>
      <c r="H24" s="118" t="s">
        <v>258</v>
      </c>
      <c r="I24" s="118" t="s">
        <v>270</v>
      </c>
      <c r="J24" s="119"/>
      <c r="K24" s="119"/>
      <c r="L24" s="120"/>
      <c r="M24" s="118" t="s">
        <v>74</v>
      </c>
      <c r="N24" s="118" t="s">
        <v>75</v>
      </c>
      <c r="O24" s="118" t="s">
        <v>76</v>
      </c>
      <c r="P24" s="109" t="s">
        <v>701</v>
      </c>
    </row>
    <row r="25" spans="1:16" ht="369.75" x14ac:dyDescent="0.2">
      <c r="A25" s="52"/>
      <c r="B25" s="53"/>
      <c r="C25" s="114"/>
      <c r="D25" s="118" t="s">
        <v>241</v>
      </c>
      <c r="E25" s="118" t="s">
        <v>317</v>
      </c>
      <c r="F25" s="118" t="s">
        <v>79</v>
      </c>
      <c r="G25" s="118"/>
      <c r="H25" s="118" t="s">
        <v>258</v>
      </c>
      <c r="I25" s="118" t="s">
        <v>270</v>
      </c>
      <c r="J25" s="119"/>
      <c r="K25" s="119"/>
      <c r="L25" s="120"/>
      <c r="M25" s="118" t="s">
        <v>74</v>
      </c>
      <c r="N25" s="118" t="s">
        <v>74</v>
      </c>
      <c r="O25" s="118" t="s">
        <v>76</v>
      </c>
      <c r="P25" s="118" t="s">
        <v>702</v>
      </c>
    </row>
  </sheetData>
  <mergeCells count="8">
    <mergeCell ref="G4:G6"/>
    <mergeCell ref="C4:C6"/>
    <mergeCell ref="H4:K4"/>
    <mergeCell ref="D5:D6"/>
    <mergeCell ref="E5:E6"/>
    <mergeCell ref="F5:F6"/>
    <mergeCell ref="H5:I5"/>
    <mergeCell ref="J5:K5"/>
  </mergeCells>
  <phoneticPr fontId="30" type="noConversion"/>
  <pageMargins left="0.7" right="0.7" top="0.75" bottom="0.75" header="0.3" footer="0.3"/>
  <pageSetup scale="49" fitToHeight="0"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2"/>
  <sheetViews>
    <sheetView view="pageBreakPreview" topLeftCell="C1" zoomScale="65" zoomScaleNormal="70" workbookViewId="0">
      <pane xSplit="5" ySplit="5" topLeftCell="N6" activePane="bottomRight" state="frozen"/>
      <selection activeCell="C1" sqref="C1"/>
      <selection pane="topRight" activeCell="H1" sqref="H1"/>
      <selection pane="bottomLeft" activeCell="C6" sqref="C6"/>
      <selection pane="bottomRight" activeCell="R9" sqref="R9"/>
    </sheetView>
  </sheetViews>
  <sheetFormatPr defaultRowHeight="15" x14ac:dyDescent="0.2"/>
  <cols>
    <col min="1" max="1" width="4.5703125" style="19" hidden="1" customWidth="1"/>
    <col min="2" max="2" width="4.5703125" style="20" hidden="1" customWidth="1"/>
    <col min="3" max="3" width="8.5703125" style="37" customWidth="1"/>
    <col min="4" max="4" width="10.28515625" style="18" customWidth="1"/>
    <col min="5" max="5" width="18.5703125" style="18" customWidth="1"/>
    <col min="6" max="6" width="28.5703125" style="18" customWidth="1"/>
    <col min="7" max="7" width="18.5703125" style="38" customWidth="1"/>
    <col min="8" max="8" width="18.5703125" style="18" customWidth="1"/>
    <col min="9" max="9" width="18.5703125" style="38" hidden="1" customWidth="1"/>
    <col min="10" max="10" width="20.28515625" style="18" customWidth="1"/>
    <col min="11" max="11" width="20.28515625" style="38" hidden="1" customWidth="1"/>
    <col min="12" max="12" width="19.42578125" style="18" customWidth="1"/>
    <col min="13" max="13" width="19.42578125" style="14" hidden="1" customWidth="1"/>
    <col min="14" max="14" width="22.85546875" style="36" customWidth="1"/>
    <col min="15" max="15" width="21.28515625" style="38" hidden="1" customWidth="1"/>
    <col min="16" max="16" width="14.85546875" style="40" customWidth="1"/>
    <col min="17" max="17" width="14.140625" style="40" customWidth="1"/>
    <col min="18" max="18" width="16.140625" style="40" customWidth="1"/>
    <col min="19" max="19" width="17.42578125" style="40" customWidth="1"/>
    <col min="20" max="20" width="15.7109375" style="40" hidden="1" customWidth="1"/>
    <col min="21" max="21" width="24.140625" style="39" customWidth="1"/>
    <col min="22" max="22" width="24" style="39" customWidth="1"/>
    <col min="23" max="16384" width="9.140625" style="18"/>
  </cols>
  <sheetData>
    <row r="1" spans="1:37" ht="31.5" customHeight="1" x14ac:dyDescent="0.2">
      <c r="A1" s="10"/>
      <c r="B1" s="11"/>
      <c r="C1" s="43" t="s">
        <v>222</v>
      </c>
      <c r="D1" s="12"/>
      <c r="E1" s="12"/>
      <c r="F1" s="12"/>
      <c r="G1" s="13"/>
      <c r="H1" s="12"/>
      <c r="I1" s="13"/>
      <c r="J1" s="12"/>
      <c r="K1" s="13"/>
      <c r="L1" s="12"/>
      <c r="N1" s="15"/>
      <c r="O1" s="13"/>
      <c r="P1" s="16"/>
      <c r="Q1" s="16"/>
      <c r="R1" s="1680" t="s">
        <v>178</v>
      </c>
      <c r="S1" s="1681"/>
      <c r="T1" s="98"/>
      <c r="U1" s="17"/>
      <c r="V1" s="17"/>
    </row>
    <row r="2" spans="1:37" ht="75.75" customHeight="1" x14ac:dyDescent="0.2">
      <c r="A2" s="68"/>
      <c r="B2" s="69"/>
      <c r="C2" s="1646" t="s">
        <v>213</v>
      </c>
      <c r="D2" s="1628" t="s">
        <v>223</v>
      </c>
      <c r="E2" s="1628" t="s">
        <v>107</v>
      </c>
      <c r="F2" s="1628" t="s">
        <v>224</v>
      </c>
      <c r="G2" s="1653" t="s">
        <v>225</v>
      </c>
      <c r="H2" s="1628" t="s">
        <v>226</v>
      </c>
      <c r="I2" s="1628"/>
      <c r="J2" s="1628"/>
      <c r="K2" s="1628"/>
      <c r="L2" s="1628"/>
      <c r="M2" s="1628"/>
      <c r="N2" s="1628"/>
      <c r="O2" s="70" t="s">
        <v>227</v>
      </c>
      <c r="P2" s="1655" t="s">
        <v>228</v>
      </c>
      <c r="Q2" s="1655" t="s">
        <v>229</v>
      </c>
      <c r="R2" s="21" t="s">
        <v>179</v>
      </c>
      <c r="S2" s="21" t="s">
        <v>180</v>
      </c>
      <c r="T2" s="21" t="s">
        <v>696</v>
      </c>
      <c r="U2" s="1628" t="s">
        <v>230</v>
      </c>
      <c r="V2" s="1628" t="s">
        <v>231</v>
      </c>
    </row>
    <row r="3" spans="1:37" ht="15" customHeight="1" x14ac:dyDescent="0.2">
      <c r="A3" s="68"/>
      <c r="B3" s="69"/>
      <c r="C3" s="1682"/>
      <c r="D3" s="1683"/>
      <c r="E3" s="1683"/>
      <c r="F3" s="1683"/>
      <c r="G3" s="1683"/>
      <c r="H3" s="1628" t="s">
        <v>232</v>
      </c>
      <c r="I3" s="1628"/>
      <c r="J3" s="1628"/>
      <c r="K3" s="70"/>
      <c r="L3" s="1628" t="s">
        <v>233</v>
      </c>
      <c r="M3" s="1628"/>
      <c r="N3" s="1628"/>
      <c r="O3" s="70"/>
      <c r="P3" s="1683"/>
      <c r="Q3" s="1683"/>
      <c r="R3" s="1684" t="s">
        <v>221</v>
      </c>
      <c r="S3" s="1685"/>
      <c r="T3" s="1690" t="s">
        <v>697</v>
      </c>
      <c r="U3" s="1683"/>
      <c r="V3" s="1683"/>
    </row>
    <row r="4" spans="1:37" ht="38.25" customHeight="1" x14ac:dyDescent="0.2">
      <c r="A4" s="68" t="s">
        <v>234</v>
      </c>
      <c r="B4" s="69" t="s">
        <v>235</v>
      </c>
      <c r="C4" s="1682"/>
      <c r="D4" s="1683"/>
      <c r="E4" s="1683"/>
      <c r="F4" s="1683"/>
      <c r="G4" s="1683"/>
      <c r="H4" s="71" t="s">
        <v>236</v>
      </c>
      <c r="I4" s="70" t="s">
        <v>237</v>
      </c>
      <c r="J4" s="71" t="s">
        <v>238</v>
      </c>
      <c r="K4" s="70" t="s">
        <v>237</v>
      </c>
      <c r="L4" s="71" t="s">
        <v>239</v>
      </c>
      <c r="M4" s="72" t="s">
        <v>237</v>
      </c>
      <c r="N4" s="73" t="s">
        <v>240</v>
      </c>
      <c r="O4" s="70"/>
      <c r="P4" s="1683"/>
      <c r="Q4" s="1683"/>
      <c r="R4" s="1686"/>
      <c r="S4" s="1687"/>
      <c r="T4" s="1691"/>
      <c r="U4" s="1683"/>
      <c r="V4" s="1683"/>
    </row>
    <row r="5" spans="1:37" s="12" customFormat="1" ht="93.75" customHeight="1" thickBot="1" x14ac:dyDescent="0.25">
      <c r="A5" s="74"/>
      <c r="B5" s="75"/>
      <c r="C5" s="76"/>
      <c r="D5" s="77"/>
      <c r="E5" s="77"/>
      <c r="F5" s="77"/>
      <c r="G5" s="78"/>
      <c r="H5" s="77"/>
      <c r="I5" s="78"/>
      <c r="J5" s="77"/>
      <c r="K5" s="78"/>
      <c r="L5" s="77"/>
      <c r="M5" s="78"/>
      <c r="N5" s="79"/>
      <c r="O5" s="78"/>
      <c r="P5" s="80"/>
      <c r="Q5" s="81"/>
      <c r="R5" s="1688"/>
      <c r="S5" s="1689"/>
      <c r="T5" s="1692"/>
      <c r="U5" s="77"/>
      <c r="V5" s="82"/>
    </row>
    <row r="6" spans="1:37" customFormat="1" ht="15.75" x14ac:dyDescent="0.3">
      <c r="A6" s="9"/>
      <c r="B6" s="5"/>
      <c r="C6" s="2">
        <f>COUNTA(#REF!)</f>
        <v>1</v>
      </c>
      <c r="D6" s="5"/>
      <c r="E6" s="5"/>
      <c r="F6" s="5"/>
      <c r="G6" s="38"/>
      <c r="H6" s="18"/>
      <c r="I6" s="38"/>
      <c r="J6" s="18"/>
      <c r="K6" s="38"/>
      <c r="L6" s="18"/>
      <c r="Q6" s="5" t="s">
        <v>451</v>
      </c>
      <c r="R6" s="2">
        <f>COUNTA(P9:P30)</f>
        <v>22</v>
      </c>
      <c r="S6" s="2">
        <f>COUNTA(#REF!)</f>
        <v>1</v>
      </c>
      <c r="T6" s="3"/>
      <c r="U6" s="5"/>
      <c r="V6" s="67"/>
    </row>
    <row r="7" spans="1:37" customFormat="1" ht="15.75" x14ac:dyDescent="0.3">
      <c r="A7" s="9"/>
      <c r="B7" s="5"/>
      <c r="C7" s="5"/>
      <c r="D7" s="5"/>
      <c r="E7" s="5"/>
      <c r="F7" s="5"/>
      <c r="G7" s="38"/>
      <c r="H7" s="18"/>
      <c r="I7" s="38"/>
      <c r="J7" s="18"/>
      <c r="K7" s="38"/>
      <c r="L7" s="18"/>
      <c r="Q7" s="5" t="s">
        <v>452</v>
      </c>
      <c r="R7" s="2" t="e">
        <f>COUNTIF(#REF!,"Y")</f>
        <v>#REF!</v>
      </c>
      <c r="S7" s="2" t="e">
        <f>COUNTIF(#REF!,"Y")</f>
        <v>#REF!</v>
      </c>
      <c r="T7" s="3"/>
      <c r="U7" s="5"/>
      <c r="V7" s="67"/>
    </row>
    <row r="8" spans="1:37" s="12" customFormat="1" ht="59.25" customHeight="1" x14ac:dyDescent="0.2">
      <c r="A8" s="74"/>
      <c r="B8" s="75"/>
      <c r="C8" s="86" t="s">
        <v>89</v>
      </c>
      <c r="D8" s="93"/>
      <c r="E8" s="93"/>
      <c r="F8" s="93"/>
      <c r="G8" s="72"/>
      <c r="H8" s="93"/>
      <c r="I8" s="72"/>
      <c r="J8" s="93"/>
      <c r="K8" s="72"/>
      <c r="L8" s="93"/>
      <c r="M8" s="72"/>
      <c r="N8" s="94"/>
      <c r="O8" s="72"/>
      <c r="P8" s="95"/>
      <c r="Q8" s="96"/>
      <c r="R8" s="102"/>
      <c r="S8" s="102"/>
      <c r="T8" s="103"/>
      <c r="U8" s="93"/>
      <c r="V8" s="97"/>
      <c r="W8"/>
      <c r="X8"/>
      <c r="Y8"/>
      <c r="Z8"/>
      <c r="AA8"/>
      <c r="AB8"/>
      <c r="AC8"/>
      <c r="AD8"/>
      <c r="AE8"/>
      <c r="AF8"/>
      <c r="AG8"/>
      <c r="AH8"/>
      <c r="AI8"/>
      <c r="AJ8"/>
      <c r="AK8"/>
    </row>
    <row r="9" spans="1:37" s="22" customFormat="1" ht="51" x14ac:dyDescent="0.2">
      <c r="A9" s="83">
        <v>120</v>
      </c>
      <c r="B9" s="84">
        <v>327</v>
      </c>
      <c r="C9" s="85" t="s">
        <v>218</v>
      </c>
      <c r="D9" s="23" t="s">
        <v>241</v>
      </c>
      <c r="E9" s="23" t="s">
        <v>511</v>
      </c>
      <c r="F9" s="23" t="s">
        <v>512</v>
      </c>
      <c r="G9" s="24" t="s">
        <v>513</v>
      </c>
      <c r="H9" s="23" t="s">
        <v>507</v>
      </c>
      <c r="I9" s="24" t="s">
        <v>273</v>
      </c>
      <c r="J9" s="23"/>
      <c r="K9" s="24"/>
      <c r="L9" s="31"/>
      <c r="M9" s="30"/>
      <c r="N9" s="25" t="s">
        <v>514</v>
      </c>
      <c r="O9" s="24"/>
      <c r="P9" s="32" t="s">
        <v>353</v>
      </c>
      <c r="Q9" s="34" t="s">
        <v>250</v>
      </c>
      <c r="R9" s="99" t="s">
        <v>181</v>
      </c>
      <c r="S9" s="35"/>
      <c r="T9" s="35" t="s">
        <v>456</v>
      </c>
      <c r="U9" s="23" t="s">
        <v>510</v>
      </c>
      <c r="V9" s="35" t="s">
        <v>456</v>
      </c>
    </row>
    <row r="10" spans="1:37" s="22" customFormat="1" ht="38.25" x14ac:dyDescent="0.2">
      <c r="A10" s="83">
        <v>121</v>
      </c>
      <c r="B10" s="84">
        <v>328</v>
      </c>
      <c r="C10" s="85" t="s">
        <v>218</v>
      </c>
      <c r="D10" s="23" t="s">
        <v>241</v>
      </c>
      <c r="E10" s="23" t="s">
        <v>522</v>
      </c>
      <c r="F10" s="23" t="s">
        <v>523</v>
      </c>
      <c r="G10" s="24" t="s">
        <v>513</v>
      </c>
      <c r="H10" s="23" t="s">
        <v>507</v>
      </c>
      <c r="I10" s="24" t="s">
        <v>258</v>
      </c>
      <c r="J10" s="23"/>
      <c r="K10" s="24"/>
      <c r="L10" s="23" t="s">
        <v>524</v>
      </c>
      <c r="M10" s="30" t="s">
        <v>249</v>
      </c>
      <c r="N10" s="25" t="s">
        <v>525</v>
      </c>
      <c r="O10" s="24"/>
      <c r="P10" s="32" t="s">
        <v>353</v>
      </c>
      <c r="Q10" s="26" t="s">
        <v>271</v>
      </c>
      <c r="R10" s="99" t="s">
        <v>181</v>
      </c>
      <c r="S10" s="27"/>
      <c r="T10" s="27" t="s">
        <v>456</v>
      </c>
      <c r="U10" s="23" t="s">
        <v>526</v>
      </c>
      <c r="V10" s="27" t="s">
        <v>456</v>
      </c>
    </row>
    <row r="11" spans="1:37" s="22" customFormat="1" ht="38.25" x14ac:dyDescent="0.2">
      <c r="A11" s="83">
        <v>122</v>
      </c>
      <c r="B11" s="84">
        <v>329</v>
      </c>
      <c r="C11" s="85" t="s">
        <v>218</v>
      </c>
      <c r="D11" s="23" t="s">
        <v>241</v>
      </c>
      <c r="E11" s="23" t="s">
        <v>527</v>
      </c>
      <c r="F11" s="23" t="s">
        <v>523</v>
      </c>
      <c r="G11" s="24" t="s">
        <v>513</v>
      </c>
      <c r="H11" s="23" t="s">
        <v>507</v>
      </c>
      <c r="I11" s="24" t="s">
        <v>258</v>
      </c>
      <c r="J11" s="23"/>
      <c r="K11" s="24"/>
      <c r="L11" s="23" t="s">
        <v>524</v>
      </c>
      <c r="M11" s="24" t="s">
        <v>249</v>
      </c>
      <c r="N11" s="25" t="s">
        <v>525</v>
      </c>
      <c r="O11" s="24"/>
      <c r="P11" s="32" t="s">
        <v>353</v>
      </c>
      <c r="Q11" s="26" t="s">
        <v>271</v>
      </c>
      <c r="R11" s="99" t="s">
        <v>181</v>
      </c>
      <c r="S11" s="27"/>
      <c r="T11" s="27" t="s">
        <v>456</v>
      </c>
      <c r="U11" s="23" t="s">
        <v>526</v>
      </c>
      <c r="V11" s="27" t="s">
        <v>456</v>
      </c>
    </row>
    <row r="12" spans="1:37" s="22" customFormat="1" ht="38.25" x14ac:dyDescent="0.2">
      <c r="A12" s="83">
        <v>123</v>
      </c>
      <c r="B12" s="84">
        <v>330</v>
      </c>
      <c r="C12" s="85" t="s">
        <v>218</v>
      </c>
      <c r="D12" s="23" t="s">
        <v>241</v>
      </c>
      <c r="E12" s="23" t="s">
        <v>528</v>
      </c>
      <c r="F12" s="23" t="s">
        <v>523</v>
      </c>
      <c r="G12" s="24" t="s">
        <v>513</v>
      </c>
      <c r="H12" s="23" t="s">
        <v>507</v>
      </c>
      <c r="I12" s="24" t="s">
        <v>258</v>
      </c>
      <c r="J12" s="23"/>
      <c r="K12" s="24"/>
      <c r="L12" s="23" t="s">
        <v>524</v>
      </c>
      <c r="M12" s="24" t="s">
        <v>249</v>
      </c>
      <c r="N12" s="25" t="s">
        <v>525</v>
      </c>
      <c r="O12" s="24"/>
      <c r="P12" s="32" t="s">
        <v>353</v>
      </c>
      <c r="Q12" s="26" t="s">
        <v>271</v>
      </c>
      <c r="R12" s="99" t="s">
        <v>181</v>
      </c>
      <c r="S12" s="27"/>
      <c r="T12" s="27" t="s">
        <v>456</v>
      </c>
      <c r="U12" s="23" t="s">
        <v>526</v>
      </c>
      <c r="V12" s="27" t="s">
        <v>456</v>
      </c>
    </row>
    <row r="13" spans="1:37" s="22" customFormat="1" ht="38.25" x14ac:dyDescent="0.2">
      <c r="A13" s="83">
        <v>124</v>
      </c>
      <c r="B13" s="84">
        <v>331</v>
      </c>
      <c r="C13" s="85" t="s">
        <v>218</v>
      </c>
      <c r="D13" s="23" t="s">
        <v>241</v>
      </c>
      <c r="E13" s="23" t="s">
        <v>529</v>
      </c>
      <c r="F13" s="23" t="s">
        <v>523</v>
      </c>
      <c r="G13" s="24" t="s">
        <v>513</v>
      </c>
      <c r="H13" s="23" t="s">
        <v>507</v>
      </c>
      <c r="I13" s="24" t="s">
        <v>258</v>
      </c>
      <c r="J13" s="23"/>
      <c r="K13" s="24"/>
      <c r="L13" s="23" t="s">
        <v>524</v>
      </c>
      <c r="M13" s="24" t="s">
        <v>249</v>
      </c>
      <c r="N13" s="25" t="s">
        <v>525</v>
      </c>
      <c r="O13" s="24"/>
      <c r="P13" s="32" t="s">
        <v>353</v>
      </c>
      <c r="Q13" s="26" t="s">
        <v>271</v>
      </c>
      <c r="R13" s="99" t="s">
        <v>181</v>
      </c>
      <c r="S13" s="27"/>
      <c r="T13" s="27" t="s">
        <v>456</v>
      </c>
      <c r="U13" s="23" t="s">
        <v>526</v>
      </c>
      <c r="V13" s="27" t="s">
        <v>456</v>
      </c>
    </row>
    <row r="14" spans="1:37" s="22" customFormat="1" ht="38.25" x14ac:dyDescent="0.2">
      <c r="A14" s="83">
        <v>125</v>
      </c>
      <c r="B14" s="84">
        <v>332</v>
      </c>
      <c r="C14" s="85" t="s">
        <v>218</v>
      </c>
      <c r="D14" s="23" t="s">
        <v>241</v>
      </c>
      <c r="E14" s="23" t="s">
        <v>530</v>
      </c>
      <c r="F14" s="23" t="s">
        <v>523</v>
      </c>
      <c r="G14" s="24" t="s">
        <v>513</v>
      </c>
      <c r="H14" s="23" t="s">
        <v>507</v>
      </c>
      <c r="I14" s="24" t="s">
        <v>258</v>
      </c>
      <c r="J14" s="23"/>
      <c r="K14" s="24"/>
      <c r="L14" s="23" t="s">
        <v>524</v>
      </c>
      <c r="M14" s="24" t="s">
        <v>249</v>
      </c>
      <c r="N14" s="25" t="s">
        <v>525</v>
      </c>
      <c r="O14" s="24"/>
      <c r="P14" s="32" t="s">
        <v>353</v>
      </c>
      <c r="Q14" s="26" t="s">
        <v>271</v>
      </c>
      <c r="R14" s="99" t="s">
        <v>181</v>
      </c>
      <c r="S14" s="27"/>
      <c r="T14" s="27" t="s">
        <v>456</v>
      </c>
      <c r="U14" s="23" t="s">
        <v>526</v>
      </c>
      <c r="V14" s="27" t="s">
        <v>456</v>
      </c>
    </row>
    <row r="15" spans="1:37" s="22" customFormat="1" ht="63.75" x14ac:dyDescent="0.2">
      <c r="A15" s="83">
        <v>109</v>
      </c>
      <c r="B15" s="84">
        <v>316</v>
      </c>
      <c r="C15" s="85" t="s">
        <v>218</v>
      </c>
      <c r="D15" s="23" t="s">
        <v>253</v>
      </c>
      <c r="E15" s="23" t="s">
        <v>540</v>
      </c>
      <c r="F15" s="23" t="s">
        <v>541</v>
      </c>
      <c r="G15" s="24" t="s">
        <v>506</v>
      </c>
      <c r="H15" s="23" t="s">
        <v>542</v>
      </c>
      <c r="I15" s="24" t="s">
        <v>331</v>
      </c>
      <c r="J15" s="23" t="s">
        <v>259</v>
      </c>
      <c r="K15" s="24" t="s">
        <v>273</v>
      </c>
      <c r="L15" s="23" t="s">
        <v>543</v>
      </c>
      <c r="M15" s="24" t="s">
        <v>260</v>
      </c>
      <c r="N15" s="25" t="s">
        <v>260</v>
      </c>
      <c r="O15" s="24"/>
      <c r="P15" s="26" t="s">
        <v>271</v>
      </c>
      <c r="Q15" s="26" t="s">
        <v>262</v>
      </c>
      <c r="R15" s="27"/>
      <c r="S15" s="27"/>
      <c r="T15" s="27" t="s">
        <v>456</v>
      </c>
      <c r="U15" s="23" t="s">
        <v>191</v>
      </c>
      <c r="V15" s="27" t="s">
        <v>456</v>
      </c>
    </row>
    <row r="16" spans="1:37" s="22" customFormat="1" ht="38.25" x14ac:dyDescent="0.2">
      <c r="A16" s="83">
        <v>111</v>
      </c>
      <c r="B16" s="84">
        <v>318</v>
      </c>
      <c r="C16" s="85" t="s">
        <v>218</v>
      </c>
      <c r="D16" s="23" t="s">
        <v>253</v>
      </c>
      <c r="E16" s="23" t="s">
        <v>548</v>
      </c>
      <c r="F16" s="23" t="s">
        <v>549</v>
      </c>
      <c r="G16" s="24" t="s">
        <v>550</v>
      </c>
      <c r="H16" s="23" t="s">
        <v>551</v>
      </c>
      <c r="I16" s="24" t="s">
        <v>331</v>
      </c>
      <c r="J16" s="23" t="s">
        <v>552</v>
      </c>
      <c r="K16" s="24" t="s">
        <v>273</v>
      </c>
      <c r="L16" s="23" t="s">
        <v>553</v>
      </c>
      <c r="M16" s="30" t="s">
        <v>509</v>
      </c>
      <c r="N16" s="25"/>
      <c r="O16" s="24"/>
      <c r="P16" s="26" t="s">
        <v>271</v>
      </c>
      <c r="Q16" s="26" t="s">
        <v>262</v>
      </c>
      <c r="R16" s="27"/>
      <c r="S16" s="27"/>
      <c r="T16" s="27" t="s">
        <v>456</v>
      </c>
      <c r="U16" s="23" t="s">
        <v>191</v>
      </c>
      <c r="V16" s="27" t="s">
        <v>456</v>
      </c>
    </row>
    <row r="17" spans="1:37" s="22" customFormat="1" ht="63.75" x14ac:dyDescent="0.2">
      <c r="A17" s="83">
        <v>153</v>
      </c>
      <c r="B17" s="84">
        <v>360</v>
      </c>
      <c r="C17" s="85" t="s">
        <v>218</v>
      </c>
      <c r="D17" s="23" t="s">
        <v>241</v>
      </c>
      <c r="E17" s="23" t="s">
        <v>272</v>
      </c>
      <c r="F17" s="23" t="s">
        <v>560</v>
      </c>
      <c r="G17" s="24" t="s">
        <v>506</v>
      </c>
      <c r="H17" s="23" t="s">
        <v>275</v>
      </c>
      <c r="I17" s="24" t="s">
        <v>246</v>
      </c>
      <c r="J17" s="23"/>
      <c r="K17" s="24" t="s">
        <v>273</v>
      </c>
      <c r="L17" s="23" t="s">
        <v>278</v>
      </c>
      <c r="M17" s="24" t="s">
        <v>260</v>
      </c>
      <c r="N17" s="25" t="s">
        <v>274</v>
      </c>
      <c r="O17" s="24"/>
      <c r="P17" s="29" t="s">
        <v>271</v>
      </c>
      <c r="Q17" s="29" t="s">
        <v>262</v>
      </c>
      <c r="R17" s="100"/>
      <c r="S17" s="28"/>
      <c r="T17" s="28" t="s">
        <v>456</v>
      </c>
      <c r="U17" s="23" t="s">
        <v>276</v>
      </c>
      <c r="V17" s="28" t="s">
        <v>456</v>
      </c>
    </row>
    <row r="18" spans="1:37" s="22" customFormat="1" ht="63.75" x14ac:dyDescent="0.2">
      <c r="A18" s="83">
        <v>106</v>
      </c>
      <c r="B18" s="84">
        <v>313</v>
      </c>
      <c r="C18" s="85" t="s">
        <v>218</v>
      </c>
      <c r="D18" s="23" t="s">
        <v>253</v>
      </c>
      <c r="E18" s="23" t="s">
        <v>561</v>
      </c>
      <c r="F18" s="23" t="s">
        <v>562</v>
      </c>
      <c r="G18" s="24" t="s">
        <v>506</v>
      </c>
      <c r="H18" s="23" t="s">
        <v>563</v>
      </c>
      <c r="I18" s="24" t="s">
        <v>258</v>
      </c>
      <c r="J18" s="23"/>
      <c r="K18" s="24"/>
      <c r="L18" s="23" t="s">
        <v>564</v>
      </c>
      <c r="M18" s="24" t="s">
        <v>260</v>
      </c>
      <c r="N18" s="25"/>
      <c r="O18" s="24"/>
      <c r="P18" s="26" t="s">
        <v>359</v>
      </c>
      <c r="Q18" s="26" t="s">
        <v>262</v>
      </c>
      <c r="R18" s="99" t="s">
        <v>181</v>
      </c>
      <c r="S18" s="27"/>
      <c r="T18" s="27" t="s">
        <v>456</v>
      </c>
      <c r="U18" s="23" t="s">
        <v>190</v>
      </c>
      <c r="V18" s="27" t="s">
        <v>456</v>
      </c>
    </row>
    <row r="19" spans="1:37" s="22" customFormat="1" ht="38.25" x14ac:dyDescent="0.2">
      <c r="A19" s="83">
        <v>108</v>
      </c>
      <c r="B19" s="84">
        <v>315</v>
      </c>
      <c r="C19" s="85" t="s">
        <v>218</v>
      </c>
      <c r="D19" s="23" t="s">
        <v>253</v>
      </c>
      <c r="E19" s="23" t="s">
        <v>565</v>
      </c>
      <c r="F19" s="23" t="s">
        <v>566</v>
      </c>
      <c r="G19" s="24" t="s">
        <v>506</v>
      </c>
      <c r="H19" s="23" t="s">
        <v>567</v>
      </c>
      <c r="I19" s="24" t="s">
        <v>331</v>
      </c>
      <c r="J19" s="23" t="s">
        <v>259</v>
      </c>
      <c r="K19" s="24" t="s">
        <v>273</v>
      </c>
      <c r="L19" s="23" t="s">
        <v>568</v>
      </c>
      <c r="M19" s="24" t="s">
        <v>569</v>
      </c>
      <c r="N19" s="25" t="s">
        <v>260</v>
      </c>
      <c r="O19" s="24"/>
      <c r="P19" s="26" t="s">
        <v>359</v>
      </c>
      <c r="Q19" s="26" t="s">
        <v>262</v>
      </c>
      <c r="R19" s="99" t="s">
        <v>181</v>
      </c>
      <c r="S19" s="27"/>
      <c r="T19" s="27" t="s">
        <v>456</v>
      </c>
      <c r="U19" s="23" t="s">
        <v>191</v>
      </c>
      <c r="V19" s="27" t="s">
        <v>456</v>
      </c>
    </row>
    <row r="20" spans="1:37" s="22" customFormat="1" ht="38.25" x14ac:dyDescent="0.2">
      <c r="A20" s="83">
        <v>130</v>
      </c>
      <c r="B20" s="84">
        <v>337</v>
      </c>
      <c r="C20" s="85" t="s">
        <v>218</v>
      </c>
      <c r="D20" s="23" t="s">
        <v>241</v>
      </c>
      <c r="E20" s="23" t="s">
        <v>570</v>
      </c>
      <c r="F20" s="23" t="s">
        <v>571</v>
      </c>
      <c r="G20" s="24" t="s">
        <v>506</v>
      </c>
      <c r="H20" s="23" t="s">
        <v>507</v>
      </c>
      <c r="I20" s="24" t="s">
        <v>258</v>
      </c>
      <c r="J20" s="23"/>
      <c r="K20" s="24"/>
      <c r="L20" s="23" t="s">
        <v>572</v>
      </c>
      <c r="M20" s="24" t="s">
        <v>249</v>
      </c>
      <c r="N20" s="25"/>
      <c r="O20" s="24"/>
      <c r="P20" s="26" t="s">
        <v>353</v>
      </c>
      <c r="Q20" s="26" t="s">
        <v>284</v>
      </c>
      <c r="R20" s="99" t="s">
        <v>181</v>
      </c>
      <c r="S20" s="27"/>
      <c r="T20" s="27" t="s">
        <v>456</v>
      </c>
      <c r="U20" s="23" t="s">
        <v>510</v>
      </c>
      <c r="V20" s="27" t="s">
        <v>456</v>
      </c>
    </row>
    <row r="21" spans="1:37" s="22" customFormat="1" ht="38.25" x14ac:dyDescent="0.2">
      <c r="A21" s="83">
        <v>131</v>
      </c>
      <c r="B21" s="84">
        <v>338</v>
      </c>
      <c r="C21" s="85" t="s">
        <v>218</v>
      </c>
      <c r="D21" s="23" t="s">
        <v>241</v>
      </c>
      <c r="E21" s="23" t="s">
        <v>573</v>
      </c>
      <c r="F21" s="23" t="s">
        <v>571</v>
      </c>
      <c r="G21" s="24" t="s">
        <v>506</v>
      </c>
      <c r="H21" s="23" t="s">
        <v>507</v>
      </c>
      <c r="I21" s="24" t="s">
        <v>258</v>
      </c>
      <c r="J21" s="23"/>
      <c r="K21" s="24"/>
      <c r="L21" s="23" t="s">
        <v>572</v>
      </c>
      <c r="M21" s="24" t="s">
        <v>249</v>
      </c>
      <c r="N21" s="25"/>
      <c r="O21" s="24"/>
      <c r="P21" s="26" t="s">
        <v>353</v>
      </c>
      <c r="Q21" s="26" t="s">
        <v>284</v>
      </c>
      <c r="R21" s="99" t="s">
        <v>181</v>
      </c>
      <c r="S21" s="27"/>
      <c r="T21" s="27" t="s">
        <v>456</v>
      </c>
      <c r="U21" s="23" t="s">
        <v>510</v>
      </c>
      <c r="V21" s="27" t="s">
        <v>456</v>
      </c>
    </row>
    <row r="22" spans="1:37" s="22" customFormat="1" ht="38.25" x14ac:dyDescent="0.2">
      <c r="A22" s="83">
        <v>132</v>
      </c>
      <c r="B22" s="84">
        <v>339</v>
      </c>
      <c r="C22" s="85" t="s">
        <v>218</v>
      </c>
      <c r="D22" s="23" t="s">
        <v>241</v>
      </c>
      <c r="E22" s="23" t="s">
        <v>574</v>
      </c>
      <c r="F22" s="23" t="s">
        <v>571</v>
      </c>
      <c r="G22" s="24" t="s">
        <v>506</v>
      </c>
      <c r="H22" s="23" t="s">
        <v>507</v>
      </c>
      <c r="I22" s="24" t="s">
        <v>258</v>
      </c>
      <c r="J22" s="23"/>
      <c r="K22" s="24"/>
      <c r="L22" s="23" t="s">
        <v>572</v>
      </c>
      <c r="M22" s="24" t="s">
        <v>249</v>
      </c>
      <c r="N22" s="25"/>
      <c r="O22" s="24"/>
      <c r="P22" s="26" t="s">
        <v>353</v>
      </c>
      <c r="Q22" s="26" t="s">
        <v>284</v>
      </c>
      <c r="R22" s="99" t="s">
        <v>181</v>
      </c>
      <c r="S22" s="27"/>
      <c r="T22" s="27" t="s">
        <v>456</v>
      </c>
      <c r="U22" s="23" t="s">
        <v>510</v>
      </c>
      <c r="V22" s="27" t="s">
        <v>456</v>
      </c>
    </row>
    <row r="23" spans="1:37" s="22" customFormat="1" ht="38.25" x14ac:dyDescent="0.2">
      <c r="A23" s="83">
        <v>133</v>
      </c>
      <c r="B23" s="84">
        <v>340</v>
      </c>
      <c r="C23" s="85" t="s">
        <v>218</v>
      </c>
      <c r="D23" s="23" t="s">
        <v>241</v>
      </c>
      <c r="E23" s="23" t="s">
        <v>575</v>
      </c>
      <c r="F23" s="23" t="s">
        <v>571</v>
      </c>
      <c r="G23" s="24" t="s">
        <v>506</v>
      </c>
      <c r="H23" s="23" t="s">
        <v>507</v>
      </c>
      <c r="I23" s="24" t="s">
        <v>258</v>
      </c>
      <c r="J23" s="23"/>
      <c r="K23" s="24"/>
      <c r="L23" s="23" t="s">
        <v>572</v>
      </c>
      <c r="M23" s="24" t="s">
        <v>249</v>
      </c>
      <c r="N23" s="25"/>
      <c r="O23" s="24"/>
      <c r="P23" s="26" t="s">
        <v>353</v>
      </c>
      <c r="Q23" s="26" t="s">
        <v>284</v>
      </c>
      <c r="R23" s="99" t="s">
        <v>181</v>
      </c>
      <c r="S23" s="27"/>
      <c r="T23" s="27" t="s">
        <v>456</v>
      </c>
      <c r="U23" s="23" t="s">
        <v>510</v>
      </c>
      <c r="V23" s="27" t="s">
        <v>456</v>
      </c>
    </row>
    <row r="24" spans="1:37" s="22" customFormat="1" ht="38.25" x14ac:dyDescent="0.2">
      <c r="A24" s="83">
        <v>134</v>
      </c>
      <c r="B24" s="84">
        <v>341</v>
      </c>
      <c r="C24" s="85" t="s">
        <v>218</v>
      </c>
      <c r="D24" s="23" t="s">
        <v>241</v>
      </c>
      <c r="E24" s="23" t="s">
        <v>576</v>
      </c>
      <c r="F24" s="23" t="s">
        <v>571</v>
      </c>
      <c r="G24" s="24" t="s">
        <v>506</v>
      </c>
      <c r="H24" s="23" t="s">
        <v>507</v>
      </c>
      <c r="I24" s="24" t="s">
        <v>258</v>
      </c>
      <c r="J24" s="23"/>
      <c r="K24" s="24"/>
      <c r="L24" s="23" t="s">
        <v>572</v>
      </c>
      <c r="M24" s="24" t="s">
        <v>249</v>
      </c>
      <c r="N24" s="25"/>
      <c r="O24" s="24"/>
      <c r="P24" s="26" t="s">
        <v>353</v>
      </c>
      <c r="Q24" s="26" t="s">
        <v>284</v>
      </c>
      <c r="R24" s="99" t="s">
        <v>181</v>
      </c>
      <c r="S24" s="27"/>
      <c r="T24" s="27" t="s">
        <v>456</v>
      </c>
      <c r="U24" s="23" t="s">
        <v>510</v>
      </c>
      <c r="V24" s="27" t="s">
        <v>456</v>
      </c>
    </row>
    <row r="25" spans="1:37" s="22" customFormat="1" ht="38.25" x14ac:dyDescent="0.2">
      <c r="A25" s="83">
        <v>114</v>
      </c>
      <c r="B25" s="84">
        <v>321</v>
      </c>
      <c r="C25" s="85" t="s">
        <v>218</v>
      </c>
      <c r="D25" s="23" t="s">
        <v>241</v>
      </c>
      <c r="E25" s="23" t="s">
        <v>577</v>
      </c>
      <c r="F25" s="23" t="s">
        <v>578</v>
      </c>
      <c r="G25" s="24" t="s">
        <v>517</v>
      </c>
      <c r="H25" s="23" t="s">
        <v>533</v>
      </c>
      <c r="I25" s="24" t="s">
        <v>246</v>
      </c>
      <c r="J25" s="23"/>
      <c r="K25" s="24"/>
      <c r="L25" s="23" t="s">
        <v>579</v>
      </c>
      <c r="M25" s="30" t="s">
        <v>309</v>
      </c>
      <c r="N25" s="25" t="s">
        <v>580</v>
      </c>
      <c r="O25" s="24"/>
      <c r="P25" s="26" t="s">
        <v>332</v>
      </c>
      <c r="Q25" s="26" t="s">
        <v>284</v>
      </c>
      <c r="R25" s="99" t="s">
        <v>181</v>
      </c>
      <c r="S25" s="27"/>
      <c r="T25" s="27" t="s">
        <v>456</v>
      </c>
      <c r="U25" s="23" t="s">
        <v>526</v>
      </c>
      <c r="V25" s="27" t="s">
        <v>456</v>
      </c>
    </row>
    <row r="26" spans="1:37" s="22" customFormat="1" ht="38.25" x14ac:dyDescent="0.2">
      <c r="A26" s="83">
        <v>127</v>
      </c>
      <c r="B26" s="84">
        <v>334</v>
      </c>
      <c r="C26" s="85" t="s">
        <v>218</v>
      </c>
      <c r="D26" s="23" t="s">
        <v>241</v>
      </c>
      <c r="E26" s="23" t="s">
        <v>584</v>
      </c>
      <c r="F26" s="23" t="s">
        <v>585</v>
      </c>
      <c r="G26" s="24" t="s">
        <v>517</v>
      </c>
      <c r="H26" s="23" t="s">
        <v>507</v>
      </c>
      <c r="I26" s="24" t="s">
        <v>258</v>
      </c>
      <c r="J26" s="23"/>
      <c r="K26" s="24"/>
      <c r="L26" s="23" t="s">
        <v>572</v>
      </c>
      <c r="M26" s="24" t="s">
        <v>249</v>
      </c>
      <c r="N26" s="25" t="s">
        <v>579</v>
      </c>
      <c r="O26" s="24"/>
      <c r="P26" s="26" t="s">
        <v>353</v>
      </c>
      <c r="Q26" s="26" t="s">
        <v>293</v>
      </c>
      <c r="R26" s="99" t="s">
        <v>181</v>
      </c>
      <c r="S26" s="27"/>
      <c r="T26" s="27" t="s">
        <v>456</v>
      </c>
      <c r="U26" s="23" t="s">
        <v>510</v>
      </c>
      <c r="V26" s="27" t="s">
        <v>456</v>
      </c>
    </row>
    <row r="27" spans="1:37" s="22" customFormat="1" ht="38.25" x14ac:dyDescent="0.2">
      <c r="A27" s="83">
        <v>128</v>
      </c>
      <c r="B27" s="84">
        <v>335</v>
      </c>
      <c r="C27" s="85" t="s">
        <v>218</v>
      </c>
      <c r="D27" s="23" t="s">
        <v>241</v>
      </c>
      <c r="E27" s="23" t="s">
        <v>586</v>
      </c>
      <c r="F27" s="23" t="s">
        <v>585</v>
      </c>
      <c r="G27" s="24" t="s">
        <v>517</v>
      </c>
      <c r="H27" s="23" t="s">
        <v>507</v>
      </c>
      <c r="I27" s="24" t="s">
        <v>258</v>
      </c>
      <c r="J27" s="23"/>
      <c r="K27" s="24"/>
      <c r="L27" s="23" t="s">
        <v>572</v>
      </c>
      <c r="M27" s="24" t="s">
        <v>249</v>
      </c>
      <c r="N27" s="25" t="s">
        <v>579</v>
      </c>
      <c r="O27" s="24"/>
      <c r="P27" s="26" t="s">
        <v>353</v>
      </c>
      <c r="Q27" s="26" t="s">
        <v>293</v>
      </c>
      <c r="R27" s="99" t="s">
        <v>181</v>
      </c>
      <c r="S27" s="27"/>
      <c r="T27" s="27" t="s">
        <v>456</v>
      </c>
      <c r="U27" s="23" t="s">
        <v>510</v>
      </c>
      <c r="V27" s="27" t="s">
        <v>456</v>
      </c>
    </row>
    <row r="28" spans="1:37" s="22" customFormat="1" ht="38.25" x14ac:dyDescent="0.2">
      <c r="A28" s="83">
        <v>129</v>
      </c>
      <c r="B28" s="84">
        <v>336</v>
      </c>
      <c r="C28" s="85" t="s">
        <v>218</v>
      </c>
      <c r="D28" s="23" t="s">
        <v>241</v>
      </c>
      <c r="E28" s="23" t="s">
        <v>587</v>
      </c>
      <c r="F28" s="23" t="s">
        <v>585</v>
      </c>
      <c r="G28" s="24" t="s">
        <v>517</v>
      </c>
      <c r="H28" s="23" t="s">
        <v>507</v>
      </c>
      <c r="I28" s="24" t="s">
        <v>258</v>
      </c>
      <c r="J28" s="23"/>
      <c r="K28" s="24"/>
      <c r="L28" s="23" t="s">
        <v>572</v>
      </c>
      <c r="M28" s="24" t="s">
        <v>249</v>
      </c>
      <c r="N28" s="25" t="s">
        <v>579</v>
      </c>
      <c r="O28" s="24"/>
      <c r="P28" s="26" t="s">
        <v>353</v>
      </c>
      <c r="Q28" s="26" t="s">
        <v>293</v>
      </c>
      <c r="R28" s="99" t="s">
        <v>181</v>
      </c>
      <c r="S28" s="27"/>
      <c r="T28" s="27" t="s">
        <v>456</v>
      </c>
      <c r="U28" s="23" t="s">
        <v>510</v>
      </c>
      <c r="V28" s="27" t="s">
        <v>456</v>
      </c>
    </row>
    <row r="29" spans="1:37" s="22" customFormat="1" ht="38.25" x14ac:dyDescent="0.2">
      <c r="A29" s="83">
        <v>117</v>
      </c>
      <c r="B29" s="84">
        <v>324</v>
      </c>
      <c r="C29" s="85" t="s">
        <v>218</v>
      </c>
      <c r="D29" s="23" t="s">
        <v>241</v>
      </c>
      <c r="E29" s="23" t="s">
        <v>588</v>
      </c>
      <c r="F29" s="23" t="s">
        <v>589</v>
      </c>
      <c r="G29" s="24" t="s">
        <v>590</v>
      </c>
      <c r="H29" s="23" t="s">
        <v>533</v>
      </c>
      <c r="I29" s="24" t="s">
        <v>246</v>
      </c>
      <c r="J29" s="23"/>
      <c r="K29" s="24"/>
      <c r="L29" s="23" t="s">
        <v>572</v>
      </c>
      <c r="M29" s="30" t="s">
        <v>249</v>
      </c>
      <c r="N29" s="25"/>
      <c r="O29" s="24"/>
      <c r="P29" s="26" t="s">
        <v>332</v>
      </c>
      <c r="Q29" s="26" t="s">
        <v>293</v>
      </c>
      <c r="R29" s="99" t="s">
        <v>181</v>
      </c>
      <c r="S29" s="27"/>
      <c r="T29" s="27" t="s">
        <v>456</v>
      </c>
      <c r="U29" s="23" t="s">
        <v>510</v>
      </c>
      <c r="V29" s="27" t="s">
        <v>456</v>
      </c>
    </row>
    <row r="30" spans="1:37" s="22" customFormat="1" ht="110.25" x14ac:dyDescent="0.2">
      <c r="A30" s="87">
        <v>113</v>
      </c>
      <c r="B30" s="88">
        <v>320</v>
      </c>
      <c r="C30" s="89" t="s">
        <v>220</v>
      </c>
      <c r="D30" s="56" t="s">
        <v>241</v>
      </c>
      <c r="E30" s="56" t="s">
        <v>669</v>
      </c>
      <c r="F30" s="56" t="s">
        <v>670</v>
      </c>
      <c r="G30" s="57" t="s">
        <v>277</v>
      </c>
      <c r="H30" s="56" t="s">
        <v>507</v>
      </c>
      <c r="I30" s="57" t="s">
        <v>258</v>
      </c>
      <c r="J30" s="56"/>
      <c r="K30" s="57"/>
      <c r="L30" s="56"/>
      <c r="M30" s="57"/>
      <c r="N30" s="58" t="s">
        <v>671</v>
      </c>
      <c r="O30" s="57"/>
      <c r="P30" s="59" t="s">
        <v>332</v>
      </c>
      <c r="Q30" s="59" t="s">
        <v>271</v>
      </c>
      <c r="R30" s="27" t="s">
        <v>181</v>
      </c>
      <c r="S30" s="27" t="s">
        <v>182</v>
      </c>
      <c r="T30" s="101" t="s">
        <v>457</v>
      </c>
      <c r="U30" s="56" t="s">
        <v>672</v>
      </c>
      <c r="V30" s="90" t="s">
        <v>458</v>
      </c>
      <c r="W30" s="36"/>
      <c r="X30" s="36"/>
      <c r="Y30" s="36"/>
      <c r="Z30" s="36"/>
      <c r="AA30" s="36"/>
      <c r="AB30" s="36"/>
      <c r="AC30" s="36"/>
      <c r="AD30" s="36"/>
      <c r="AE30" s="36"/>
      <c r="AF30" s="36"/>
      <c r="AG30" s="36"/>
      <c r="AH30" s="36"/>
      <c r="AI30" s="36"/>
      <c r="AJ30" s="36"/>
      <c r="AK30" s="36"/>
    </row>
    <row r="31" spans="1:37" x14ac:dyDescent="0.2">
      <c r="P31" s="16"/>
      <c r="Q31" s="16"/>
      <c r="R31" s="16"/>
      <c r="S31" s="16"/>
      <c r="T31" s="16"/>
    </row>
    <row r="32" spans="1:37" x14ac:dyDescent="0.2">
      <c r="P32" s="16"/>
      <c r="Q32" s="16"/>
      <c r="R32" s="16"/>
      <c r="S32" s="16"/>
      <c r="T32" s="16"/>
    </row>
    <row r="33" spans="16:20" x14ac:dyDescent="0.2">
      <c r="P33" s="16"/>
      <c r="Q33" s="16"/>
      <c r="R33" s="16"/>
      <c r="S33" s="16"/>
      <c r="T33" s="16"/>
    </row>
    <row r="34" spans="16:20" x14ac:dyDescent="0.2">
      <c r="P34" s="16"/>
      <c r="Q34" s="16"/>
      <c r="R34" s="16"/>
      <c r="S34" s="16"/>
      <c r="T34" s="16"/>
    </row>
    <row r="35" spans="16:20" x14ac:dyDescent="0.2">
      <c r="P35" s="16"/>
      <c r="Q35" s="16"/>
      <c r="R35" s="16"/>
      <c r="S35" s="16"/>
      <c r="T35" s="16"/>
    </row>
    <row r="36" spans="16:20" x14ac:dyDescent="0.2">
      <c r="P36" s="16"/>
      <c r="Q36" s="16"/>
      <c r="R36" s="16"/>
      <c r="S36" s="16"/>
      <c r="T36" s="16"/>
    </row>
    <row r="37" spans="16:20" x14ac:dyDescent="0.2">
      <c r="P37" s="16"/>
      <c r="Q37" s="16"/>
      <c r="R37" s="16"/>
      <c r="S37" s="16"/>
      <c r="T37" s="16"/>
    </row>
    <row r="38" spans="16:20" x14ac:dyDescent="0.2">
      <c r="P38" s="16"/>
      <c r="Q38" s="16"/>
      <c r="R38" s="16"/>
      <c r="S38" s="16"/>
      <c r="T38" s="16"/>
    </row>
    <row r="39" spans="16:20" x14ac:dyDescent="0.2">
      <c r="P39" s="16"/>
      <c r="Q39" s="16"/>
      <c r="R39" s="16"/>
      <c r="S39" s="16"/>
      <c r="T39" s="16"/>
    </row>
    <row r="40" spans="16:20" x14ac:dyDescent="0.2">
      <c r="P40" s="16"/>
      <c r="Q40" s="16"/>
      <c r="R40" s="16"/>
      <c r="S40" s="16"/>
      <c r="T40" s="16"/>
    </row>
    <row r="41" spans="16:20" x14ac:dyDescent="0.2">
      <c r="P41" s="16"/>
      <c r="Q41" s="16"/>
      <c r="R41" s="16"/>
      <c r="S41" s="16"/>
      <c r="T41" s="16"/>
    </row>
    <row r="42" spans="16:20" x14ac:dyDescent="0.2">
      <c r="P42" s="16"/>
      <c r="Q42" s="16"/>
      <c r="R42" s="16"/>
      <c r="S42" s="16"/>
      <c r="T42" s="16"/>
    </row>
    <row r="43" spans="16:20" x14ac:dyDescent="0.2">
      <c r="P43" s="16"/>
      <c r="Q43" s="16"/>
      <c r="R43" s="16"/>
      <c r="S43" s="16"/>
      <c r="T43" s="16"/>
    </row>
    <row r="44" spans="16:20" x14ac:dyDescent="0.2">
      <c r="P44" s="16"/>
      <c r="Q44" s="16"/>
      <c r="R44" s="16"/>
      <c r="S44" s="16"/>
      <c r="T44" s="16"/>
    </row>
    <row r="45" spans="16:20" x14ac:dyDescent="0.2">
      <c r="P45" s="16"/>
      <c r="Q45" s="16"/>
      <c r="R45" s="16"/>
      <c r="S45" s="16"/>
      <c r="T45" s="16"/>
    </row>
    <row r="46" spans="16:20" x14ac:dyDescent="0.2">
      <c r="P46" s="16"/>
      <c r="Q46" s="16"/>
      <c r="R46" s="16"/>
      <c r="S46" s="16"/>
      <c r="T46" s="16"/>
    </row>
    <row r="47" spans="16:20" x14ac:dyDescent="0.2">
      <c r="P47" s="16"/>
      <c r="Q47" s="16"/>
      <c r="R47" s="16"/>
      <c r="S47" s="16"/>
      <c r="T47" s="16"/>
    </row>
    <row r="48" spans="16:20" x14ac:dyDescent="0.2">
      <c r="P48" s="16"/>
      <c r="Q48" s="16"/>
      <c r="R48" s="16"/>
      <c r="S48" s="16"/>
      <c r="T48" s="16"/>
    </row>
    <row r="49" spans="16:20" x14ac:dyDescent="0.2">
      <c r="P49" s="16"/>
      <c r="Q49" s="16"/>
      <c r="R49" s="16"/>
      <c r="S49" s="16"/>
      <c r="T49" s="16"/>
    </row>
    <row r="50" spans="16:20" x14ac:dyDescent="0.2">
      <c r="P50" s="16"/>
      <c r="Q50" s="16"/>
      <c r="R50" s="16"/>
      <c r="S50" s="16"/>
      <c r="T50" s="16"/>
    </row>
    <row r="51" spans="16:20" x14ac:dyDescent="0.2">
      <c r="P51" s="16"/>
      <c r="Q51" s="16"/>
      <c r="R51" s="16"/>
      <c r="S51" s="16"/>
      <c r="T51" s="16"/>
    </row>
    <row r="52" spans="16:20" x14ac:dyDescent="0.2">
      <c r="P52" s="16"/>
      <c r="Q52" s="16"/>
      <c r="R52" s="16"/>
      <c r="S52" s="16"/>
      <c r="T52" s="16"/>
    </row>
    <row r="53" spans="16:20" x14ac:dyDescent="0.2">
      <c r="P53" s="16"/>
      <c r="Q53" s="16"/>
      <c r="R53" s="16"/>
      <c r="S53" s="16"/>
      <c r="T53" s="16"/>
    </row>
    <row r="54" spans="16:20" x14ac:dyDescent="0.2">
      <c r="P54" s="16"/>
      <c r="Q54" s="16"/>
      <c r="R54" s="16"/>
      <c r="S54" s="16"/>
      <c r="T54" s="16"/>
    </row>
    <row r="55" spans="16:20" x14ac:dyDescent="0.2">
      <c r="P55" s="16"/>
      <c r="Q55" s="16"/>
      <c r="R55" s="16"/>
      <c r="S55" s="16"/>
      <c r="T55" s="16"/>
    </row>
    <row r="56" spans="16:20" x14ac:dyDescent="0.2">
      <c r="P56" s="16"/>
      <c r="Q56" s="16"/>
      <c r="R56" s="16"/>
      <c r="S56" s="16"/>
      <c r="T56" s="16"/>
    </row>
    <row r="57" spans="16:20" x14ac:dyDescent="0.2">
      <c r="P57" s="16"/>
      <c r="Q57" s="16"/>
      <c r="R57" s="16"/>
      <c r="S57" s="16"/>
      <c r="T57" s="16"/>
    </row>
    <row r="58" spans="16:20" x14ac:dyDescent="0.2">
      <c r="P58" s="16"/>
      <c r="Q58" s="16"/>
      <c r="R58" s="16"/>
      <c r="S58" s="16"/>
      <c r="T58" s="16"/>
    </row>
    <row r="59" spans="16:20" x14ac:dyDescent="0.2">
      <c r="P59" s="16"/>
      <c r="Q59" s="16"/>
      <c r="R59" s="16"/>
      <c r="S59" s="16"/>
      <c r="T59" s="16"/>
    </row>
    <row r="60" spans="16:20" x14ac:dyDescent="0.2">
      <c r="P60" s="16"/>
      <c r="Q60" s="16"/>
      <c r="R60" s="16"/>
      <c r="S60" s="16"/>
      <c r="T60" s="16"/>
    </row>
    <row r="61" spans="16:20" x14ac:dyDescent="0.2">
      <c r="P61" s="16"/>
      <c r="Q61" s="16"/>
      <c r="R61" s="16"/>
      <c r="S61" s="16"/>
      <c r="T61" s="16"/>
    </row>
    <row r="62" spans="16:20" x14ac:dyDescent="0.2">
      <c r="P62" s="16"/>
      <c r="Q62" s="16"/>
      <c r="R62" s="16"/>
      <c r="S62" s="16"/>
      <c r="T62" s="16"/>
    </row>
    <row r="63" spans="16:20" x14ac:dyDescent="0.2">
      <c r="P63" s="16"/>
      <c r="Q63" s="16"/>
      <c r="R63" s="16"/>
      <c r="S63" s="16"/>
      <c r="T63" s="16"/>
    </row>
    <row r="64" spans="16:20" x14ac:dyDescent="0.2">
      <c r="P64" s="16"/>
      <c r="Q64" s="16"/>
      <c r="R64" s="16"/>
      <c r="S64" s="16"/>
      <c r="T64" s="16"/>
    </row>
    <row r="65" spans="16:20" x14ac:dyDescent="0.2">
      <c r="P65" s="16"/>
      <c r="Q65" s="16"/>
      <c r="R65" s="16"/>
      <c r="S65" s="16"/>
      <c r="T65" s="16"/>
    </row>
    <row r="66" spans="16:20" x14ac:dyDescent="0.2">
      <c r="P66" s="16"/>
      <c r="Q66" s="16"/>
      <c r="R66" s="16"/>
      <c r="S66" s="16"/>
      <c r="T66" s="16"/>
    </row>
    <row r="67" spans="16:20" x14ac:dyDescent="0.2">
      <c r="P67" s="16"/>
      <c r="Q67" s="16"/>
      <c r="R67" s="16"/>
      <c r="S67" s="16"/>
      <c r="T67" s="16"/>
    </row>
    <row r="68" spans="16:20" x14ac:dyDescent="0.2">
      <c r="P68" s="16"/>
      <c r="Q68" s="16"/>
      <c r="R68" s="16"/>
      <c r="S68" s="16"/>
      <c r="T68" s="16"/>
    </row>
    <row r="69" spans="16:20" x14ac:dyDescent="0.2">
      <c r="P69" s="16"/>
      <c r="Q69" s="16"/>
      <c r="R69" s="16"/>
      <c r="S69" s="16"/>
      <c r="T69" s="16"/>
    </row>
    <row r="70" spans="16:20" x14ac:dyDescent="0.2">
      <c r="P70" s="16"/>
      <c r="Q70" s="16"/>
      <c r="R70" s="16"/>
      <c r="S70" s="16"/>
      <c r="T70" s="16"/>
    </row>
    <row r="71" spans="16:20" x14ac:dyDescent="0.2">
      <c r="P71" s="16"/>
      <c r="Q71" s="16"/>
      <c r="R71" s="16"/>
      <c r="S71" s="16"/>
      <c r="T71" s="16"/>
    </row>
    <row r="72" spans="16:20" x14ac:dyDescent="0.2">
      <c r="P72" s="16"/>
      <c r="Q72" s="16"/>
      <c r="R72" s="16"/>
      <c r="S72" s="16"/>
      <c r="T72" s="16"/>
    </row>
    <row r="73" spans="16:20" x14ac:dyDescent="0.2">
      <c r="P73" s="16"/>
      <c r="Q73" s="16"/>
      <c r="R73" s="16"/>
      <c r="S73" s="16"/>
      <c r="T73" s="16"/>
    </row>
    <row r="74" spans="16:20" x14ac:dyDescent="0.2">
      <c r="P74" s="16"/>
      <c r="Q74" s="16"/>
      <c r="R74" s="16"/>
      <c r="S74" s="16"/>
      <c r="T74" s="16"/>
    </row>
    <row r="75" spans="16:20" x14ac:dyDescent="0.2">
      <c r="P75" s="16"/>
      <c r="Q75" s="16"/>
      <c r="R75" s="16"/>
      <c r="S75" s="16"/>
      <c r="T75" s="16"/>
    </row>
    <row r="76" spans="16:20" x14ac:dyDescent="0.2">
      <c r="P76" s="16"/>
      <c r="Q76" s="16"/>
      <c r="R76" s="16"/>
      <c r="S76" s="16"/>
      <c r="T76" s="16"/>
    </row>
    <row r="77" spans="16:20" x14ac:dyDescent="0.2">
      <c r="P77" s="16"/>
      <c r="Q77" s="16"/>
      <c r="R77" s="16"/>
      <c r="S77" s="16"/>
      <c r="T77" s="16"/>
    </row>
    <row r="78" spans="16:20" x14ac:dyDescent="0.2">
      <c r="P78" s="16"/>
      <c r="Q78" s="16"/>
      <c r="R78" s="16"/>
      <c r="S78" s="16"/>
      <c r="T78" s="16"/>
    </row>
    <row r="79" spans="16:20" x14ac:dyDescent="0.2">
      <c r="P79" s="16"/>
      <c r="Q79" s="16"/>
      <c r="R79" s="16"/>
      <c r="S79" s="16"/>
      <c r="T79" s="16"/>
    </row>
    <row r="80" spans="16:20" x14ac:dyDescent="0.2">
      <c r="P80" s="16"/>
      <c r="Q80" s="16"/>
      <c r="R80" s="16"/>
      <c r="S80" s="16"/>
      <c r="T80" s="16"/>
    </row>
    <row r="81" spans="16:20" x14ac:dyDescent="0.2">
      <c r="P81" s="16"/>
      <c r="Q81" s="16"/>
      <c r="R81" s="16"/>
      <c r="S81" s="16"/>
      <c r="T81" s="16"/>
    </row>
    <row r="82" spans="16:20" x14ac:dyDescent="0.2">
      <c r="P82" s="16"/>
      <c r="Q82" s="16"/>
      <c r="R82" s="16"/>
      <c r="S82" s="16"/>
      <c r="T82" s="16"/>
    </row>
    <row r="83" spans="16:20" x14ac:dyDescent="0.2">
      <c r="P83" s="16"/>
      <c r="Q83" s="16"/>
      <c r="R83" s="16"/>
      <c r="S83" s="16"/>
      <c r="T83" s="16"/>
    </row>
    <row r="84" spans="16:20" x14ac:dyDescent="0.2">
      <c r="P84" s="16"/>
      <c r="Q84" s="16"/>
      <c r="R84" s="16"/>
      <c r="S84" s="16"/>
      <c r="T84" s="16"/>
    </row>
    <row r="85" spans="16:20" x14ac:dyDescent="0.2">
      <c r="P85" s="16"/>
      <c r="Q85" s="16"/>
      <c r="R85" s="16"/>
      <c r="S85" s="16"/>
      <c r="T85" s="16"/>
    </row>
    <row r="86" spans="16:20" x14ac:dyDescent="0.2">
      <c r="P86" s="16"/>
      <c r="Q86" s="16"/>
      <c r="R86" s="16"/>
      <c r="S86" s="16"/>
      <c r="T86" s="16"/>
    </row>
    <row r="87" spans="16:20" x14ac:dyDescent="0.2">
      <c r="P87" s="16"/>
      <c r="Q87" s="16"/>
      <c r="R87" s="16"/>
      <c r="S87" s="16"/>
      <c r="T87" s="16"/>
    </row>
    <row r="88" spans="16:20" x14ac:dyDescent="0.2">
      <c r="P88" s="16"/>
      <c r="Q88" s="16"/>
      <c r="R88" s="16"/>
      <c r="S88" s="16"/>
      <c r="T88" s="16"/>
    </row>
    <row r="89" spans="16:20" x14ac:dyDescent="0.2">
      <c r="P89" s="16"/>
      <c r="Q89" s="16"/>
      <c r="R89" s="16"/>
      <c r="S89" s="16"/>
      <c r="T89" s="16"/>
    </row>
    <row r="90" spans="16:20" x14ac:dyDescent="0.2">
      <c r="P90" s="16"/>
      <c r="Q90" s="16"/>
      <c r="R90" s="16"/>
      <c r="S90" s="16"/>
      <c r="T90" s="16"/>
    </row>
    <row r="91" spans="16:20" x14ac:dyDescent="0.2">
      <c r="P91" s="16"/>
      <c r="Q91" s="16"/>
      <c r="R91" s="16"/>
      <c r="S91" s="16"/>
      <c r="T91" s="16"/>
    </row>
    <row r="92" spans="16:20" x14ac:dyDescent="0.2">
      <c r="P92" s="16"/>
      <c r="Q92" s="16"/>
      <c r="R92" s="16"/>
      <c r="S92" s="16"/>
      <c r="T92" s="16"/>
    </row>
    <row r="93" spans="16:20" x14ac:dyDescent="0.2">
      <c r="P93" s="16"/>
      <c r="Q93" s="16"/>
      <c r="R93" s="16"/>
      <c r="S93" s="16"/>
      <c r="T93" s="16"/>
    </row>
    <row r="94" spans="16:20" x14ac:dyDescent="0.2">
      <c r="P94" s="16"/>
      <c r="Q94" s="16"/>
      <c r="R94" s="16"/>
      <c r="S94" s="16"/>
      <c r="T94" s="16"/>
    </row>
    <row r="95" spans="16:20" x14ac:dyDescent="0.2">
      <c r="P95" s="16"/>
      <c r="Q95" s="16"/>
      <c r="R95" s="16"/>
      <c r="S95" s="16"/>
      <c r="T95" s="16"/>
    </row>
    <row r="96" spans="16:20" x14ac:dyDescent="0.2">
      <c r="P96" s="16"/>
      <c r="Q96" s="16"/>
      <c r="R96" s="16"/>
      <c r="S96" s="16"/>
      <c r="T96" s="16"/>
    </row>
    <row r="97" spans="16:20" x14ac:dyDescent="0.2">
      <c r="P97" s="16"/>
      <c r="Q97" s="16"/>
      <c r="R97" s="16"/>
      <c r="S97" s="16"/>
      <c r="T97" s="16"/>
    </row>
    <row r="98" spans="16:20" x14ac:dyDescent="0.2">
      <c r="P98" s="16"/>
      <c r="Q98" s="16"/>
      <c r="R98" s="16"/>
      <c r="S98" s="16"/>
      <c r="T98" s="16"/>
    </row>
    <row r="99" spans="16:20" x14ac:dyDescent="0.2">
      <c r="P99" s="16"/>
      <c r="Q99" s="16"/>
      <c r="R99" s="16"/>
      <c r="S99" s="16"/>
      <c r="T99" s="16"/>
    </row>
    <row r="100" spans="16:20" x14ac:dyDescent="0.2">
      <c r="P100" s="16"/>
      <c r="Q100" s="16"/>
      <c r="R100" s="16"/>
      <c r="S100" s="16"/>
      <c r="T100" s="16"/>
    </row>
    <row r="101" spans="16:20" x14ac:dyDescent="0.2">
      <c r="P101" s="16"/>
      <c r="Q101" s="16"/>
      <c r="R101" s="16"/>
      <c r="S101" s="16"/>
      <c r="T101" s="16"/>
    </row>
    <row r="102" spans="16:20" x14ac:dyDescent="0.2">
      <c r="P102" s="16"/>
      <c r="Q102" s="16"/>
      <c r="R102" s="16"/>
      <c r="S102" s="16"/>
      <c r="T102" s="16"/>
    </row>
  </sheetData>
  <autoFilter ref="A2:W8">
    <filterColumn colId="7" showButton="0"/>
    <filterColumn colId="8" showButton="0"/>
    <filterColumn colId="9" showButton="0"/>
    <filterColumn colId="10" showButton="0"/>
    <filterColumn colId="11" showButton="0"/>
    <filterColumn colId="12" showButton="0"/>
  </autoFilter>
  <mergeCells count="15">
    <mergeCell ref="U2:U4"/>
    <mergeCell ref="V2:V4"/>
    <mergeCell ref="H3:J3"/>
    <mergeCell ref="L3:N3"/>
    <mergeCell ref="R3:S5"/>
    <mergeCell ref="T3:T5"/>
    <mergeCell ref="R1:S1"/>
    <mergeCell ref="C2:C4"/>
    <mergeCell ref="D2:D4"/>
    <mergeCell ref="E2:E4"/>
    <mergeCell ref="F2:F4"/>
    <mergeCell ref="G2:G4"/>
    <mergeCell ref="H2:N2"/>
    <mergeCell ref="P2:P4"/>
    <mergeCell ref="Q2:Q4"/>
  </mergeCells>
  <phoneticPr fontId="8" type="noConversion"/>
  <pageMargins left="0.5" right="0.5" top="0.5" bottom="0.5" header="0.3" footer="0.3"/>
  <pageSetup paperSize="5" scale="59" fitToHeight="0" orientation="landscape" r:id="rId1"/>
  <headerFooter alignWithMargins="0">
    <oddHeader>&amp;CVulnerability Assessments FWS - for those reported as possibly initiated in FY 2011 and those possibly completed by March 31, 2011</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8"/>
  <sheetViews>
    <sheetView zoomScale="71" zoomScaleNormal="71" workbookViewId="0">
      <selection activeCell="A28" sqref="A5:A28"/>
    </sheetView>
  </sheetViews>
  <sheetFormatPr defaultRowHeight="14.25" x14ac:dyDescent="0.2"/>
  <cols>
    <col min="1" max="1" width="11" style="158" bestFit="1" customWidth="1"/>
    <col min="2" max="2" width="27.140625" style="158" customWidth="1"/>
    <col min="3" max="3" width="35.42578125" style="158" customWidth="1"/>
    <col min="4" max="4" width="17.5703125" style="158" customWidth="1"/>
    <col min="5" max="5" width="17.5703125" style="199" customWidth="1"/>
    <col min="6" max="6" width="18.85546875" style="158" customWidth="1"/>
    <col min="7" max="7" width="16.42578125" style="158" customWidth="1"/>
    <col min="8" max="8" width="18.5703125" style="158" customWidth="1"/>
    <col min="9" max="9" width="14.42578125" style="158" customWidth="1"/>
    <col min="10" max="10" width="9.140625" style="158"/>
    <col min="11" max="11" width="12.28515625" style="158" customWidth="1"/>
    <col min="12" max="12" width="25.85546875" style="158" customWidth="1"/>
    <col min="13" max="13" width="24.28515625" style="158" customWidth="1"/>
    <col min="14" max="16384" width="9.140625" style="158"/>
  </cols>
  <sheetData>
    <row r="1" spans="1:13" s="225" customFormat="1" ht="27.75" customHeight="1" x14ac:dyDescent="0.2">
      <c r="A1" s="224" t="s">
        <v>1096</v>
      </c>
      <c r="E1" s="226"/>
    </row>
    <row r="2" spans="1:13" ht="105" x14ac:dyDescent="0.2">
      <c r="A2" s="230" t="s">
        <v>869</v>
      </c>
      <c r="B2" s="230" t="s">
        <v>107</v>
      </c>
      <c r="C2" s="230" t="s">
        <v>224</v>
      </c>
      <c r="D2" s="1693" t="s">
        <v>226</v>
      </c>
      <c r="E2" s="1693"/>
      <c r="F2" s="1694"/>
      <c r="G2" s="1694"/>
      <c r="H2" s="1694"/>
      <c r="I2" s="231" t="s">
        <v>227</v>
      </c>
      <c r="J2" s="232" t="s">
        <v>228</v>
      </c>
      <c r="K2" s="232" t="s">
        <v>229</v>
      </c>
      <c r="L2" s="230" t="s">
        <v>230</v>
      </c>
      <c r="M2" s="229" t="s">
        <v>231</v>
      </c>
    </row>
    <row r="3" spans="1:13" ht="15.75" hidden="1" thickBot="1" x14ac:dyDescent="0.3">
      <c r="A3" s="1695"/>
      <c r="B3" s="1695"/>
      <c r="C3" s="1695"/>
      <c r="D3" s="1697" t="s">
        <v>232</v>
      </c>
      <c r="E3" s="1698"/>
      <c r="F3" s="1699"/>
      <c r="G3" s="1700" t="s">
        <v>233</v>
      </c>
      <c r="H3" s="1701"/>
      <c r="I3" s="159"/>
      <c r="J3" s="159"/>
      <c r="K3" s="159"/>
      <c r="L3" s="160"/>
      <c r="M3" s="161"/>
    </row>
    <row r="4" spans="1:13" ht="33" hidden="1" thickBot="1" x14ac:dyDescent="0.3">
      <c r="A4" s="1696"/>
      <c r="B4" s="1696"/>
      <c r="C4" s="1696"/>
      <c r="D4" s="162" t="s">
        <v>870</v>
      </c>
      <c r="E4" s="163"/>
      <c r="F4" s="164" t="s">
        <v>871</v>
      </c>
      <c r="G4" s="165" t="s">
        <v>872</v>
      </c>
      <c r="H4" s="165" t="s">
        <v>873</v>
      </c>
      <c r="I4" s="165"/>
      <c r="J4" s="165"/>
      <c r="K4" s="165"/>
      <c r="L4" s="166"/>
      <c r="M4" s="167"/>
    </row>
    <row r="5" spans="1:13" ht="25.5" x14ac:dyDescent="0.2">
      <c r="A5" s="233" t="s">
        <v>241</v>
      </c>
      <c r="B5" s="234" t="s">
        <v>35</v>
      </c>
      <c r="C5" s="234" t="s">
        <v>517</v>
      </c>
      <c r="D5" s="234" t="s">
        <v>36</v>
      </c>
      <c r="E5" s="235" t="s">
        <v>331</v>
      </c>
      <c r="F5" s="234"/>
      <c r="G5" s="234" t="s">
        <v>336</v>
      </c>
      <c r="H5" s="234"/>
      <c r="I5" s="234"/>
      <c r="J5" s="234" t="s">
        <v>37</v>
      </c>
      <c r="K5" s="234" t="s">
        <v>38</v>
      </c>
      <c r="L5" s="234" t="s">
        <v>39</v>
      </c>
      <c r="M5" s="236"/>
    </row>
    <row r="6" spans="1:13" ht="25.5" x14ac:dyDescent="0.2">
      <c r="A6" s="233" t="s">
        <v>241</v>
      </c>
      <c r="B6" s="234" t="s">
        <v>35</v>
      </c>
      <c r="C6" s="234" t="s">
        <v>40</v>
      </c>
      <c r="D6" s="234" t="s">
        <v>41</v>
      </c>
      <c r="E6" s="235" t="s">
        <v>331</v>
      </c>
      <c r="F6" s="234"/>
      <c r="G6" s="234" t="s">
        <v>336</v>
      </c>
      <c r="H6" s="234"/>
      <c r="I6" s="234"/>
      <c r="J6" s="234" t="s">
        <v>37</v>
      </c>
      <c r="K6" s="234" t="s">
        <v>38</v>
      </c>
      <c r="L6" s="234" t="s">
        <v>42</v>
      </c>
      <c r="M6" s="236"/>
    </row>
    <row r="7" spans="1:13" ht="25.5" x14ac:dyDescent="0.2">
      <c r="A7" s="233" t="s">
        <v>241</v>
      </c>
      <c r="B7" s="234" t="s">
        <v>35</v>
      </c>
      <c r="C7" s="234" t="s">
        <v>40</v>
      </c>
      <c r="D7" s="234" t="s">
        <v>43</v>
      </c>
      <c r="E7" s="235" t="s">
        <v>331</v>
      </c>
      <c r="F7" s="234"/>
      <c r="G7" s="234" t="s">
        <v>336</v>
      </c>
      <c r="H7" s="234"/>
      <c r="I7" s="234"/>
      <c r="J7" s="234" t="s">
        <v>37</v>
      </c>
      <c r="K7" s="234" t="s">
        <v>38</v>
      </c>
      <c r="L7" s="234" t="s">
        <v>39</v>
      </c>
      <c r="M7" s="236"/>
    </row>
    <row r="8" spans="1:13" ht="25.5" x14ac:dyDescent="0.2">
      <c r="A8" s="233" t="s">
        <v>241</v>
      </c>
      <c r="B8" s="234" t="s">
        <v>35</v>
      </c>
      <c r="C8" s="234" t="s">
        <v>3</v>
      </c>
      <c r="D8" s="234" t="s">
        <v>44</v>
      </c>
      <c r="E8" s="235" t="s">
        <v>331</v>
      </c>
      <c r="F8" s="234"/>
      <c r="G8" s="234" t="s">
        <v>336</v>
      </c>
      <c r="H8" s="234"/>
      <c r="I8" s="234"/>
      <c r="J8" s="234" t="s">
        <v>37</v>
      </c>
      <c r="K8" s="234" t="s">
        <v>38</v>
      </c>
      <c r="L8" s="234" t="s">
        <v>45</v>
      </c>
      <c r="M8" s="236"/>
    </row>
    <row r="9" spans="1:13" ht="25.5" x14ac:dyDescent="0.2">
      <c r="A9" s="233" t="s">
        <v>241</v>
      </c>
      <c r="B9" s="234" t="s">
        <v>35</v>
      </c>
      <c r="C9" s="234" t="s">
        <v>40</v>
      </c>
      <c r="D9" s="234" t="s">
        <v>46</v>
      </c>
      <c r="E9" s="235" t="s">
        <v>331</v>
      </c>
      <c r="F9" s="234"/>
      <c r="G9" s="234" t="s">
        <v>336</v>
      </c>
      <c r="H9" s="234"/>
      <c r="I9" s="234"/>
      <c r="J9" s="234" t="s">
        <v>37</v>
      </c>
      <c r="K9" s="234" t="s">
        <v>38</v>
      </c>
      <c r="L9" s="234" t="s">
        <v>45</v>
      </c>
      <c r="M9" s="236"/>
    </row>
    <row r="10" spans="1:13" ht="25.5" x14ac:dyDescent="0.2">
      <c r="A10" s="233" t="s">
        <v>241</v>
      </c>
      <c r="B10" s="234" t="s">
        <v>35</v>
      </c>
      <c r="C10" s="234" t="s">
        <v>3</v>
      </c>
      <c r="D10" s="234" t="s">
        <v>47</v>
      </c>
      <c r="E10" s="235" t="s">
        <v>331</v>
      </c>
      <c r="F10" s="234"/>
      <c r="G10" s="234" t="s">
        <v>336</v>
      </c>
      <c r="H10" s="234"/>
      <c r="I10" s="234"/>
      <c r="J10" s="234" t="s">
        <v>37</v>
      </c>
      <c r="K10" s="234" t="s">
        <v>38</v>
      </c>
      <c r="L10" s="234" t="s">
        <v>45</v>
      </c>
      <c r="M10" s="236"/>
    </row>
    <row r="11" spans="1:13" ht="26.25" customHeight="1" x14ac:dyDescent="0.2">
      <c r="A11" s="233" t="s">
        <v>241</v>
      </c>
      <c r="B11" s="234" t="s">
        <v>35</v>
      </c>
      <c r="C11" s="234" t="s">
        <v>3</v>
      </c>
      <c r="D11" s="234" t="s">
        <v>48</v>
      </c>
      <c r="E11" s="235" t="s">
        <v>331</v>
      </c>
      <c r="F11" s="234"/>
      <c r="G11" s="234" t="s">
        <v>336</v>
      </c>
      <c r="H11" s="234"/>
      <c r="I11" s="234"/>
      <c r="J11" s="234" t="s">
        <v>37</v>
      </c>
      <c r="K11" s="234" t="s">
        <v>38</v>
      </c>
      <c r="L11" s="234" t="s">
        <v>45</v>
      </c>
      <c r="M11" s="236"/>
    </row>
    <row r="12" spans="1:13" ht="102" x14ac:dyDescent="0.2">
      <c r="A12" s="233" t="s">
        <v>241</v>
      </c>
      <c r="B12" s="237" t="s">
        <v>49</v>
      </c>
      <c r="C12" s="237" t="s">
        <v>874</v>
      </c>
      <c r="D12" s="233" t="s">
        <v>291</v>
      </c>
      <c r="E12" s="238" t="s">
        <v>875</v>
      </c>
      <c r="F12" s="237"/>
      <c r="G12" s="233" t="s">
        <v>50</v>
      </c>
      <c r="H12" s="233" t="s">
        <v>51</v>
      </c>
      <c r="I12" s="233"/>
      <c r="J12" s="239">
        <v>40269</v>
      </c>
      <c r="K12" s="233" t="s">
        <v>52</v>
      </c>
      <c r="L12" s="233" t="s">
        <v>360</v>
      </c>
      <c r="M12" s="236"/>
    </row>
    <row r="13" spans="1:13" ht="63.75" x14ac:dyDescent="0.2">
      <c r="A13" s="233" t="s">
        <v>241</v>
      </c>
      <c r="B13" s="237" t="s">
        <v>53</v>
      </c>
      <c r="C13" s="237" t="s">
        <v>362</v>
      </c>
      <c r="D13" s="233" t="s">
        <v>54</v>
      </c>
      <c r="E13" s="238" t="s">
        <v>331</v>
      </c>
      <c r="F13" s="237"/>
      <c r="G13" s="233"/>
      <c r="H13" s="233" t="s">
        <v>55</v>
      </c>
      <c r="I13" s="233"/>
      <c r="J13" s="233" t="s">
        <v>56</v>
      </c>
      <c r="K13" s="233" t="s">
        <v>57</v>
      </c>
      <c r="L13" s="233" t="s">
        <v>133</v>
      </c>
      <c r="M13" s="236"/>
    </row>
    <row r="14" spans="1:13" ht="77.25" hidden="1" thickBot="1" x14ac:dyDescent="0.25">
      <c r="A14" s="172" t="s">
        <v>876</v>
      </c>
      <c r="B14" s="173" t="s">
        <v>877</v>
      </c>
      <c r="C14" s="173" t="s">
        <v>878</v>
      </c>
      <c r="D14" s="174" t="s">
        <v>879</v>
      </c>
      <c r="E14" s="175"/>
      <c r="F14" s="174" t="s">
        <v>880</v>
      </c>
      <c r="G14" s="174" t="s">
        <v>881</v>
      </c>
      <c r="H14" s="174" t="s">
        <v>882</v>
      </c>
      <c r="I14" s="174"/>
      <c r="J14" s="176" t="s">
        <v>628</v>
      </c>
      <c r="K14" s="176" t="s">
        <v>332</v>
      </c>
      <c r="L14" s="177" t="s">
        <v>883</v>
      </c>
      <c r="M14" s="178"/>
    </row>
    <row r="15" spans="1:13" ht="77.25" hidden="1" thickBot="1" x14ac:dyDescent="0.25">
      <c r="A15" s="168" t="s">
        <v>876</v>
      </c>
      <c r="B15" s="170" t="s">
        <v>884</v>
      </c>
      <c r="C15" s="170" t="s">
        <v>885</v>
      </c>
      <c r="D15" s="168" t="s">
        <v>258</v>
      </c>
      <c r="E15" s="171"/>
      <c r="F15" s="168" t="s">
        <v>886</v>
      </c>
      <c r="G15" s="168" t="s">
        <v>249</v>
      </c>
      <c r="H15" s="168" t="s">
        <v>887</v>
      </c>
      <c r="I15" s="168"/>
      <c r="J15" s="168" t="s">
        <v>310</v>
      </c>
      <c r="K15" s="168" t="s">
        <v>397</v>
      </c>
      <c r="L15" s="179" t="s">
        <v>888</v>
      </c>
      <c r="M15" s="180"/>
    </row>
    <row r="16" spans="1:13" ht="51.75" hidden="1" thickBot="1" x14ac:dyDescent="0.25">
      <c r="A16" s="181" t="s">
        <v>889</v>
      </c>
      <c r="B16" s="182" t="s">
        <v>890</v>
      </c>
      <c r="C16" s="182" t="s">
        <v>891</v>
      </c>
      <c r="D16" s="183" t="s">
        <v>892</v>
      </c>
      <c r="E16" s="175"/>
      <c r="F16" s="173"/>
      <c r="G16" s="182"/>
      <c r="H16" s="184" t="s">
        <v>893</v>
      </c>
      <c r="I16" s="184"/>
      <c r="J16" s="184" t="s">
        <v>894</v>
      </c>
      <c r="K16" s="185" t="s">
        <v>359</v>
      </c>
      <c r="L16" s="177" t="s">
        <v>895</v>
      </c>
      <c r="M16" s="180"/>
    </row>
    <row r="17" spans="1:13" ht="49.5" hidden="1" customHeight="1" thickBot="1" x14ac:dyDescent="0.25">
      <c r="A17" s="168" t="s">
        <v>876</v>
      </c>
      <c r="B17" s="170" t="s">
        <v>896</v>
      </c>
      <c r="C17" s="186" t="s">
        <v>277</v>
      </c>
      <c r="D17" s="170" t="s">
        <v>273</v>
      </c>
      <c r="E17" s="187"/>
      <c r="F17" s="188"/>
      <c r="G17" s="170"/>
      <c r="H17" s="170"/>
      <c r="I17" s="188"/>
      <c r="J17" s="189" t="s">
        <v>897</v>
      </c>
      <c r="K17" s="185" t="s">
        <v>359</v>
      </c>
      <c r="L17" s="168" t="s">
        <v>898</v>
      </c>
      <c r="M17" s="190" t="s">
        <v>899</v>
      </c>
    </row>
    <row r="18" spans="1:13" ht="268.5" hidden="1" thickBot="1" x14ac:dyDescent="0.25">
      <c r="A18" s="191" t="s">
        <v>900</v>
      </c>
      <c r="B18" s="169" t="s">
        <v>901</v>
      </c>
      <c r="C18" s="169" t="s">
        <v>902</v>
      </c>
      <c r="D18" s="192" t="s">
        <v>611</v>
      </c>
      <c r="E18" s="193" t="s">
        <v>268</v>
      </c>
      <c r="F18" s="192" t="s">
        <v>489</v>
      </c>
      <c r="G18" s="192" t="s">
        <v>903</v>
      </c>
      <c r="H18" s="192"/>
      <c r="I18" s="192"/>
      <c r="J18" s="192" t="s">
        <v>904</v>
      </c>
      <c r="K18" s="192" t="s">
        <v>261</v>
      </c>
      <c r="L18" s="194" t="s">
        <v>905</v>
      </c>
      <c r="M18" s="195"/>
    </row>
    <row r="19" spans="1:13" ht="64.5" hidden="1" thickBot="1" x14ac:dyDescent="0.25">
      <c r="A19" s="196" t="s">
        <v>906</v>
      </c>
      <c r="B19" s="170" t="s">
        <v>907</v>
      </c>
      <c r="C19" s="170" t="s">
        <v>908</v>
      </c>
      <c r="D19" s="170"/>
      <c r="E19" s="197"/>
      <c r="F19" s="170" t="s">
        <v>270</v>
      </c>
      <c r="G19" s="195"/>
      <c r="H19" s="195"/>
      <c r="I19" s="195"/>
      <c r="J19" s="170" t="s">
        <v>909</v>
      </c>
      <c r="K19" s="170" t="s">
        <v>909</v>
      </c>
      <c r="L19" s="170" t="s">
        <v>910</v>
      </c>
      <c r="M19" s="198"/>
    </row>
    <row r="20" spans="1:13" s="36" customFormat="1" ht="38.25" x14ac:dyDescent="0.2">
      <c r="A20" s="238" t="s">
        <v>241</v>
      </c>
      <c r="B20" s="240" t="s">
        <v>282</v>
      </c>
      <c r="C20" s="240" t="s">
        <v>58</v>
      </c>
      <c r="D20" s="238" t="s">
        <v>507</v>
      </c>
      <c r="E20" s="238" t="s">
        <v>666</v>
      </c>
      <c r="F20" s="238" t="s">
        <v>270</v>
      </c>
      <c r="G20" s="238"/>
      <c r="H20" s="238"/>
      <c r="I20" s="238"/>
      <c r="J20" s="241" t="s">
        <v>332</v>
      </c>
      <c r="K20" s="241" t="s">
        <v>359</v>
      </c>
      <c r="L20" s="238" t="s">
        <v>285</v>
      </c>
      <c r="M20" s="242"/>
    </row>
    <row r="21" spans="1:13" s="36" customFormat="1" ht="38.25" x14ac:dyDescent="0.2">
      <c r="A21" s="238" t="s">
        <v>241</v>
      </c>
      <c r="B21" s="240" t="s">
        <v>282</v>
      </c>
      <c r="C21" s="240" t="s">
        <v>59</v>
      </c>
      <c r="D21" s="238" t="s">
        <v>507</v>
      </c>
      <c r="E21" s="238" t="s">
        <v>666</v>
      </c>
      <c r="F21" s="238" t="s">
        <v>270</v>
      </c>
      <c r="G21" s="238"/>
      <c r="H21" s="238"/>
      <c r="I21" s="238"/>
      <c r="J21" s="241" t="s">
        <v>332</v>
      </c>
      <c r="K21" s="241" t="s">
        <v>359</v>
      </c>
      <c r="L21" s="238" t="s">
        <v>285</v>
      </c>
      <c r="M21" s="242"/>
    </row>
    <row r="22" spans="1:13" s="36" customFormat="1" ht="38.25" x14ac:dyDescent="0.2">
      <c r="A22" s="238" t="s">
        <v>241</v>
      </c>
      <c r="B22" s="240" t="s">
        <v>282</v>
      </c>
      <c r="C22" s="240" t="s">
        <v>60</v>
      </c>
      <c r="D22" s="238" t="s">
        <v>507</v>
      </c>
      <c r="E22" s="238" t="s">
        <v>666</v>
      </c>
      <c r="F22" s="238" t="s">
        <v>270</v>
      </c>
      <c r="G22" s="238"/>
      <c r="H22" s="238"/>
      <c r="I22" s="238"/>
      <c r="J22" s="241" t="s">
        <v>332</v>
      </c>
      <c r="K22" s="241" t="s">
        <v>359</v>
      </c>
      <c r="L22" s="238" t="s">
        <v>285</v>
      </c>
      <c r="M22" s="242"/>
    </row>
    <row r="23" spans="1:13" s="36" customFormat="1" ht="38.25" x14ac:dyDescent="0.2">
      <c r="A23" s="238" t="s">
        <v>241</v>
      </c>
      <c r="B23" s="240" t="s">
        <v>282</v>
      </c>
      <c r="C23" s="240" t="s">
        <v>61</v>
      </c>
      <c r="D23" s="238" t="s">
        <v>507</v>
      </c>
      <c r="E23" s="238" t="s">
        <v>666</v>
      </c>
      <c r="F23" s="238" t="s">
        <v>270</v>
      </c>
      <c r="G23" s="238"/>
      <c r="H23" s="238"/>
      <c r="I23" s="238"/>
      <c r="J23" s="241" t="s">
        <v>261</v>
      </c>
      <c r="K23" s="241" t="s">
        <v>397</v>
      </c>
      <c r="L23" s="238" t="s">
        <v>285</v>
      </c>
      <c r="M23" s="242"/>
    </row>
    <row r="24" spans="1:13" s="36" customFormat="1" ht="38.25" x14ac:dyDescent="0.2">
      <c r="A24" s="238" t="s">
        <v>241</v>
      </c>
      <c r="B24" s="240" t="s">
        <v>282</v>
      </c>
      <c r="C24" s="240" t="s">
        <v>62</v>
      </c>
      <c r="D24" s="238" t="s">
        <v>507</v>
      </c>
      <c r="E24" s="238" t="s">
        <v>666</v>
      </c>
      <c r="F24" s="238" t="s">
        <v>270</v>
      </c>
      <c r="G24" s="238"/>
      <c r="H24" s="238"/>
      <c r="I24" s="238"/>
      <c r="J24" s="241" t="s">
        <v>261</v>
      </c>
      <c r="K24" s="241" t="s">
        <v>397</v>
      </c>
      <c r="L24" s="238" t="s">
        <v>285</v>
      </c>
      <c r="M24" s="242"/>
    </row>
    <row r="25" spans="1:13" s="36" customFormat="1" ht="38.25" x14ac:dyDescent="0.2">
      <c r="A25" s="238" t="s">
        <v>241</v>
      </c>
      <c r="B25" s="240" t="s">
        <v>282</v>
      </c>
      <c r="C25" s="240" t="s">
        <v>63</v>
      </c>
      <c r="D25" s="238" t="s">
        <v>507</v>
      </c>
      <c r="E25" s="238" t="s">
        <v>666</v>
      </c>
      <c r="F25" s="238" t="s">
        <v>270</v>
      </c>
      <c r="G25" s="238"/>
      <c r="H25" s="238"/>
      <c r="I25" s="238"/>
      <c r="J25" s="241" t="s">
        <v>261</v>
      </c>
      <c r="K25" s="241" t="s">
        <v>397</v>
      </c>
      <c r="L25" s="238" t="s">
        <v>285</v>
      </c>
      <c r="M25" s="242"/>
    </row>
    <row r="26" spans="1:13" ht="153" x14ac:dyDescent="0.2">
      <c r="A26" s="31" t="s">
        <v>64</v>
      </c>
      <c r="B26" s="31" t="s">
        <v>65</v>
      </c>
      <c r="C26" s="31" t="s">
        <v>66</v>
      </c>
      <c r="D26" s="31" t="s">
        <v>67</v>
      </c>
      <c r="E26" s="134"/>
      <c r="F26" s="31" t="s">
        <v>68</v>
      </c>
      <c r="G26" s="30"/>
      <c r="H26" s="30"/>
      <c r="I26" s="134"/>
      <c r="J26" s="31" t="s">
        <v>69</v>
      </c>
      <c r="K26" s="31" t="s">
        <v>70</v>
      </c>
      <c r="L26" s="31" t="s">
        <v>71</v>
      </c>
      <c r="M26" s="31" t="s">
        <v>911</v>
      </c>
    </row>
    <row r="27" spans="1:13" ht="38.25" x14ac:dyDescent="0.2">
      <c r="A27" s="31" t="s">
        <v>241</v>
      </c>
      <c r="B27" s="31" t="s">
        <v>72</v>
      </c>
      <c r="C27" s="31" t="s">
        <v>73</v>
      </c>
      <c r="D27" s="31" t="s">
        <v>258</v>
      </c>
      <c r="E27" s="134"/>
      <c r="F27" s="31" t="s">
        <v>270</v>
      </c>
      <c r="G27" s="30"/>
      <c r="H27" s="30"/>
      <c r="I27" s="134"/>
      <c r="J27" s="31" t="s">
        <v>74</v>
      </c>
      <c r="K27" s="31" t="s">
        <v>75</v>
      </c>
      <c r="L27" s="31" t="s">
        <v>76</v>
      </c>
      <c r="M27" s="31"/>
    </row>
    <row r="28" spans="1:13" ht="369.75" x14ac:dyDescent="0.2">
      <c r="A28" s="31" t="s">
        <v>241</v>
      </c>
      <c r="B28" s="31" t="s">
        <v>317</v>
      </c>
      <c r="C28" s="31" t="s">
        <v>79</v>
      </c>
      <c r="D28" s="31" t="s">
        <v>258</v>
      </c>
      <c r="E28" s="134"/>
      <c r="F28" s="31" t="s">
        <v>270</v>
      </c>
      <c r="G28" s="30"/>
      <c r="H28" s="30"/>
      <c r="I28" s="134"/>
      <c r="J28" s="31" t="s">
        <v>74</v>
      </c>
      <c r="K28" s="31" t="s">
        <v>74</v>
      </c>
      <c r="L28" s="31" t="s">
        <v>76</v>
      </c>
      <c r="M28" s="31" t="s">
        <v>912</v>
      </c>
    </row>
  </sheetData>
  <autoFilter ref="A2:M28">
    <filterColumn colId="0">
      <filters>
        <filter val="FWS"/>
        <filter val="FWS and Manomet Center for Conservation Science"/>
      </filters>
    </filterColumn>
    <filterColumn colId="3" showButton="0"/>
    <filterColumn colId="4" showButton="0"/>
    <filterColumn colId="5" showButton="0"/>
    <filterColumn colId="6" showButton="0"/>
  </autoFilter>
  <mergeCells count="6">
    <mergeCell ref="D2:H2"/>
    <mergeCell ref="A3:A4"/>
    <mergeCell ref="B3:B4"/>
    <mergeCell ref="C3:C4"/>
    <mergeCell ref="D3:F3"/>
    <mergeCell ref="G3:H3"/>
  </mergeCells>
  <hyperlinks>
    <hyperlink ref="M17" r:id="rId1"/>
  </hyperlinks>
  <pageMargins left="0.7" right="0.7" top="0.75" bottom="0.75" header="0.3" footer="0.3"/>
  <pageSetup paperSize="5" scale="58" orientation="landscape" r:id="rId2"/>
  <headerFooter>
    <oddHeader>&amp;L&amp;D&amp;CVulnerability Assessments - Already Completed in FY 2010 by FWS&amp;RFY 2010 -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
  <sheetViews>
    <sheetView zoomScale="83" zoomScaleNormal="83" workbookViewId="0">
      <pane ySplit="4" topLeftCell="A38" activePane="bottomLeft" state="frozen"/>
      <selection activeCell="I9" sqref="I9"/>
      <selection pane="bottomLeft" activeCell="U1" sqref="U1:V1"/>
    </sheetView>
  </sheetViews>
  <sheetFormatPr defaultRowHeight="12.75" x14ac:dyDescent="0.2"/>
  <cols>
    <col min="1" max="1" width="9.28515625" style="8" customWidth="1"/>
    <col min="2" max="2" width="13.7109375" customWidth="1"/>
    <col min="3" max="3" width="19.7109375" customWidth="1"/>
    <col min="4" max="4" width="23.7109375" customWidth="1"/>
    <col min="5" max="5" width="24.7109375" customWidth="1"/>
    <col min="6" max="7" width="13.7109375" customWidth="1"/>
    <col min="8" max="9" width="12.7109375" style="1" hidden="1" customWidth="1"/>
    <col min="10" max="13" width="12.7109375" style="6" hidden="1" customWidth="1"/>
    <col min="14" max="14" width="23.28515625" style="6" hidden="1" customWidth="1"/>
    <col min="15" max="16" width="13.7109375" style="6" hidden="1" customWidth="1"/>
    <col min="17" max="17" width="23.7109375" style="6" hidden="1" customWidth="1"/>
    <col min="18" max="19" width="13.7109375" style="6" hidden="1" customWidth="1"/>
    <col min="20" max="20" width="23.7109375" style="6" hidden="1" customWidth="1"/>
    <col min="21" max="22" width="13.7109375" style="6" customWidth="1"/>
    <col min="23" max="23" width="23.7109375" style="6" customWidth="1"/>
    <col min="24" max="24" width="17.7109375" customWidth="1"/>
    <col min="25" max="25" width="23.7109375" style="123" customWidth="1"/>
    <col min="26" max="26" width="24.28515625" style="123" hidden="1" customWidth="1"/>
    <col min="27" max="27" width="9.7109375" style="6" hidden="1" customWidth="1"/>
    <col min="28" max="28" width="10.7109375" style="6" hidden="1" customWidth="1"/>
    <col min="29" max="29" width="29" hidden="1" customWidth="1"/>
    <col min="30" max="31" width="10.7109375" hidden="1" customWidth="1"/>
    <col min="32" max="32" width="29" style="304" hidden="1" customWidth="1"/>
    <col min="33" max="34" width="10.7109375" style="304" hidden="1" customWidth="1"/>
    <col min="35" max="35" width="28.7109375" hidden="1" customWidth="1"/>
    <col min="36" max="37" width="10.7109375" hidden="1" customWidth="1"/>
    <col min="38" max="38" width="28.7109375" style="1496" hidden="1" customWidth="1"/>
    <col min="39" max="40" width="10.7109375" style="1496" hidden="1" customWidth="1"/>
  </cols>
  <sheetData>
    <row r="1" spans="1:40" ht="35.1" customHeight="1" x14ac:dyDescent="0.2">
      <c r="A1" s="227" t="s">
        <v>848</v>
      </c>
      <c r="F1" s="1645" t="s">
        <v>1226</v>
      </c>
      <c r="G1" s="1645"/>
      <c r="H1" s="1714" t="s">
        <v>178</v>
      </c>
      <c r="I1" s="1715"/>
      <c r="J1" s="1661" t="s">
        <v>706</v>
      </c>
      <c r="K1" s="1662"/>
      <c r="L1" s="1716" t="s">
        <v>826</v>
      </c>
      <c r="M1" s="1717"/>
      <c r="N1" s="137"/>
      <c r="O1" s="1702" t="s">
        <v>1097</v>
      </c>
      <c r="P1" s="1703"/>
      <c r="Q1" s="297"/>
      <c r="R1" s="1637" t="s">
        <v>1223</v>
      </c>
      <c r="S1" s="1637"/>
      <c r="T1" s="382" t="s">
        <v>1247</v>
      </c>
      <c r="U1" s="1637" t="s">
        <v>1959</v>
      </c>
      <c r="V1" s="1637"/>
      <c r="W1" s="1658" t="s">
        <v>1247</v>
      </c>
      <c r="X1" s="1659"/>
      <c r="Y1" s="1660"/>
      <c r="Z1" s="1657" t="s">
        <v>1662</v>
      </c>
      <c r="AA1" s="1657"/>
      <c r="AB1" s="1657"/>
      <c r="AC1" s="1668" t="s">
        <v>1036</v>
      </c>
      <c r="AD1" s="1668"/>
      <c r="AE1" s="1668"/>
      <c r="AF1" s="1668" t="s">
        <v>1425</v>
      </c>
      <c r="AG1" s="1668"/>
      <c r="AH1" s="1668"/>
      <c r="AI1" s="1617" t="s">
        <v>1613</v>
      </c>
      <c r="AJ1" s="1618"/>
      <c r="AK1" s="1619"/>
      <c r="AL1" s="1617" t="s">
        <v>1947</v>
      </c>
      <c r="AM1" s="1618"/>
      <c r="AN1" s="1619"/>
    </row>
    <row r="2" spans="1:40" ht="66" customHeight="1" x14ac:dyDescent="0.3">
      <c r="A2" s="7" t="s">
        <v>213</v>
      </c>
      <c r="B2" s="4" t="s">
        <v>106</v>
      </c>
      <c r="C2" s="4" t="s">
        <v>107</v>
      </c>
      <c r="D2" s="4" t="s">
        <v>108</v>
      </c>
      <c r="E2" s="4" t="s">
        <v>109</v>
      </c>
      <c r="F2" s="4" t="s">
        <v>1663</v>
      </c>
      <c r="G2" s="4" t="s">
        <v>111</v>
      </c>
      <c r="H2" s="4" t="s">
        <v>179</v>
      </c>
      <c r="I2" s="4" t="s">
        <v>180</v>
      </c>
      <c r="J2" s="138" t="s">
        <v>705</v>
      </c>
      <c r="K2" s="138" t="s">
        <v>704</v>
      </c>
      <c r="L2" s="139" t="s">
        <v>713</v>
      </c>
      <c r="M2" s="139" t="s">
        <v>714</v>
      </c>
      <c r="N2" s="140" t="s">
        <v>715</v>
      </c>
      <c r="O2" s="263" t="s">
        <v>1098</v>
      </c>
      <c r="P2" s="2" t="s">
        <v>1104</v>
      </c>
      <c r="Q2" s="264" t="s">
        <v>715</v>
      </c>
      <c r="R2" s="139" t="s">
        <v>1234</v>
      </c>
      <c r="S2" s="139" t="s">
        <v>1235</v>
      </c>
      <c r="T2" s="264" t="s">
        <v>715</v>
      </c>
      <c r="U2" s="139" t="s">
        <v>1960</v>
      </c>
      <c r="V2" s="139" t="s">
        <v>1961</v>
      </c>
      <c r="W2" s="264" t="s">
        <v>715</v>
      </c>
      <c r="X2" s="261" t="s">
        <v>112</v>
      </c>
      <c r="Y2" s="66" t="s">
        <v>231</v>
      </c>
      <c r="Z2" s="1708" t="s">
        <v>696</v>
      </c>
      <c r="AA2" s="1708" t="s">
        <v>850</v>
      </c>
      <c r="AB2" s="1708" t="s">
        <v>853</v>
      </c>
      <c r="AC2" s="1620" t="s">
        <v>696</v>
      </c>
      <c r="AD2" s="1665" t="s">
        <v>915</v>
      </c>
      <c r="AE2" s="1665" t="s">
        <v>916</v>
      </c>
      <c r="AF2" s="1620" t="s">
        <v>696</v>
      </c>
      <c r="AG2" s="1665" t="s">
        <v>915</v>
      </c>
      <c r="AH2" s="1665" t="s">
        <v>916</v>
      </c>
      <c r="AI2" s="1620" t="s">
        <v>696</v>
      </c>
      <c r="AJ2" s="1665" t="s">
        <v>915</v>
      </c>
      <c r="AK2" s="1665" t="s">
        <v>916</v>
      </c>
      <c r="AL2" s="1620" t="s">
        <v>696</v>
      </c>
      <c r="AM2" s="1665" t="s">
        <v>915</v>
      </c>
      <c r="AN2" s="1665" t="s">
        <v>916</v>
      </c>
    </row>
    <row r="3" spans="1:40" ht="80.099999999999994" customHeight="1" x14ac:dyDescent="0.3">
      <c r="A3" s="9"/>
      <c r="B3" s="5"/>
      <c r="C3" s="5"/>
      <c r="D3" s="5"/>
      <c r="E3" s="5"/>
      <c r="F3" s="5"/>
      <c r="G3" s="5"/>
      <c r="H3" s="5"/>
      <c r="I3" s="5"/>
      <c r="J3" s="1712"/>
      <c r="K3" s="1713"/>
      <c r="L3" s="1718" t="s">
        <v>914</v>
      </c>
      <c r="M3" s="1719"/>
      <c r="N3" s="220" t="s">
        <v>707</v>
      </c>
      <c r="O3" s="1704" t="s">
        <v>1222</v>
      </c>
      <c r="P3" s="1705"/>
      <c r="Q3" s="265" t="s">
        <v>1106</v>
      </c>
      <c r="R3" s="1706" t="s">
        <v>1233</v>
      </c>
      <c r="S3" s="1707"/>
      <c r="T3" s="265" t="s">
        <v>1106</v>
      </c>
      <c r="U3" s="1706" t="s">
        <v>1233</v>
      </c>
      <c r="V3" s="1707"/>
      <c r="W3" s="265" t="s">
        <v>1106</v>
      </c>
      <c r="X3" s="268"/>
      <c r="Y3" s="67"/>
      <c r="Z3" s="1709"/>
      <c r="AA3" s="1709"/>
      <c r="AB3" s="1709"/>
      <c r="AC3" s="1620"/>
      <c r="AD3" s="1667"/>
      <c r="AE3" s="1667"/>
      <c r="AF3" s="1620"/>
      <c r="AG3" s="1667"/>
      <c r="AH3" s="1667"/>
      <c r="AI3" s="1620"/>
      <c r="AJ3" s="1667"/>
      <c r="AK3" s="1667"/>
      <c r="AL3" s="1620"/>
      <c r="AM3" s="1667"/>
      <c r="AN3" s="1667"/>
    </row>
    <row r="4" spans="1:40" s="123" customFormat="1" ht="15.75" customHeight="1" thickBot="1" x14ac:dyDescent="0.25">
      <c r="A4" s="403">
        <f>COUNTA(A5:A58)</f>
        <v>54</v>
      </c>
      <c r="B4" s="1710" t="s">
        <v>837</v>
      </c>
      <c r="C4" s="1711"/>
      <c r="D4" s="404"/>
      <c r="E4" s="404"/>
      <c r="F4" s="1710" t="s">
        <v>836</v>
      </c>
      <c r="G4" s="1711"/>
      <c r="H4" s="130">
        <f>COUNTIF(H5:H58,"Y")</f>
        <v>26</v>
      </c>
      <c r="I4" s="130">
        <f>COUNTIF(I5:I58,"Y")</f>
        <v>0</v>
      </c>
      <c r="J4" s="132">
        <f>COUNTIF(J5:J58,"Y")</f>
        <v>26</v>
      </c>
      <c r="K4" s="132">
        <f>COUNTIF(K5:K58,"Y")</f>
        <v>0</v>
      </c>
      <c r="L4" s="129">
        <f>COUNTIF(L5:L58,"Y")</f>
        <v>30</v>
      </c>
      <c r="M4" s="129">
        <f>COUNTIF(M5:M58,"Y")+COUNTIF(M5:M58, "ongoing")</f>
        <v>11</v>
      </c>
      <c r="N4" s="260"/>
      <c r="O4" s="266">
        <f>COUNTIF(O5:O58,"Y")</f>
        <v>34</v>
      </c>
      <c r="P4" s="129">
        <f>COUNTIF(P5:P58,"Y")+COUNTIF(P5:P58, "ongoing")</f>
        <v>15</v>
      </c>
      <c r="Q4" s="267"/>
      <c r="R4" s="266">
        <f>COUNTIF(R5:R58,"Y")</f>
        <v>44</v>
      </c>
      <c r="S4" s="129">
        <f>COUNTIF(S5:S58,"Y")+COUNTIF(S5:S58, "ongoing")</f>
        <v>18</v>
      </c>
      <c r="T4" s="381">
        <f>COUNTIF(S5:S58,"Y")</f>
        <v>8</v>
      </c>
      <c r="U4" s="405">
        <f>COUNTIF(U5:U58,"Y")</f>
        <v>49</v>
      </c>
      <c r="V4" s="222">
        <f>COUNTIF(V5:V58,"Y")+COUNTIF(V5:V58, "ongoing")</f>
        <v>29</v>
      </c>
      <c r="W4" s="406"/>
      <c r="X4" s="407" t="s">
        <v>1432</v>
      </c>
      <c r="Y4" s="408" t="s">
        <v>852</v>
      </c>
      <c r="Z4" s="128"/>
      <c r="AA4" s="206">
        <f>COUNTIF(AA5:AA58,"Y")</f>
        <v>1</v>
      </c>
      <c r="AB4" s="129">
        <f>COUNTIF(AB5:AB58,"Y")+COUNTIF(AB5:AB58, "ongoing")</f>
        <v>11</v>
      </c>
      <c r="AC4" s="1665"/>
      <c r="AD4" s="213">
        <f>COUNTIF(AD5:AD141,"Y")</f>
        <v>5</v>
      </c>
      <c r="AE4" s="213">
        <f>COUNTIF(AE5:AE141,"Y")</f>
        <v>7</v>
      </c>
      <c r="AF4" s="1665"/>
      <c r="AG4" s="213">
        <f>COUNTIF(AG5:AG141,"Y")</f>
        <v>9</v>
      </c>
      <c r="AH4" s="213">
        <f>COUNTIF(AH5:AH141,"Y")</f>
        <v>10</v>
      </c>
      <c r="AI4" s="1665"/>
      <c r="AJ4" s="213">
        <f>COUNTIF(AJ5:AJ131,"Y")</f>
        <v>2</v>
      </c>
      <c r="AK4" s="213">
        <f>COUNTIF(AK5:AK131,"Y")</f>
        <v>4</v>
      </c>
      <c r="AL4" s="1665"/>
      <c r="AM4" s="213">
        <f>COUNTIF(AM5:AM131,"Y")</f>
        <v>9</v>
      </c>
      <c r="AN4" s="213">
        <f>COUNTIF(AN5:AN131,"Y")</f>
        <v>9</v>
      </c>
    </row>
    <row r="5" spans="1:40" s="247" customFormat="1" ht="63.75" x14ac:dyDescent="0.2">
      <c r="A5" s="1439" t="s">
        <v>214</v>
      </c>
      <c r="B5" s="1439" t="s">
        <v>115</v>
      </c>
      <c r="C5" s="1172" t="s">
        <v>1040</v>
      </c>
      <c r="D5" s="1172" t="s">
        <v>1041</v>
      </c>
      <c r="E5" s="1061" t="s">
        <v>280</v>
      </c>
      <c r="F5" s="276" t="s">
        <v>84</v>
      </c>
      <c r="G5" s="384" t="s">
        <v>85</v>
      </c>
      <c r="H5" s="276"/>
      <c r="I5" s="276"/>
      <c r="J5" s="276"/>
      <c r="K5" s="276"/>
      <c r="L5" s="276" t="s">
        <v>182</v>
      </c>
      <c r="M5" s="276" t="s">
        <v>182</v>
      </c>
      <c r="N5" s="276"/>
      <c r="O5" s="276" t="s">
        <v>181</v>
      </c>
      <c r="P5" s="276" t="s">
        <v>182</v>
      </c>
      <c r="Q5" s="276"/>
      <c r="R5" s="276" t="s">
        <v>181</v>
      </c>
      <c r="S5" s="384" t="s">
        <v>182</v>
      </c>
      <c r="T5" s="384" t="s">
        <v>1339</v>
      </c>
      <c r="U5" s="276" t="s">
        <v>181</v>
      </c>
      <c r="V5" s="384" t="s">
        <v>181</v>
      </c>
      <c r="W5" s="1220" t="s">
        <v>741</v>
      </c>
      <c r="X5" s="1172" t="s">
        <v>970</v>
      </c>
      <c r="Y5" s="1220" t="s">
        <v>1487</v>
      </c>
      <c r="Z5" s="246"/>
      <c r="AA5" s="246"/>
      <c r="AB5" s="246"/>
      <c r="AC5" s="244" t="s">
        <v>1035</v>
      </c>
      <c r="AD5" s="243" t="s">
        <v>181</v>
      </c>
      <c r="AE5" s="320" t="s">
        <v>181</v>
      </c>
      <c r="AF5" s="307"/>
      <c r="AG5" s="306"/>
      <c r="AH5" s="320"/>
      <c r="AI5" s="1007" t="s">
        <v>38</v>
      </c>
      <c r="AJ5" s="146"/>
      <c r="AK5" s="1533"/>
      <c r="AL5" s="1075"/>
      <c r="AM5" s="1075"/>
      <c r="AN5" s="1075"/>
    </row>
    <row r="6" spans="1:40" ht="260.25" customHeight="1" x14ac:dyDescent="0.2">
      <c r="A6" s="621" t="s">
        <v>215</v>
      </c>
      <c r="B6" s="1365" t="s">
        <v>119</v>
      </c>
      <c r="C6" s="1365" t="s">
        <v>838</v>
      </c>
      <c r="D6" s="1365" t="s">
        <v>120</v>
      </c>
      <c r="E6" s="1366" t="s">
        <v>188</v>
      </c>
      <c r="F6" s="1367">
        <v>1990</v>
      </c>
      <c r="G6" s="1367" t="s">
        <v>113</v>
      </c>
      <c r="H6" s="1368" t="s">
        <v>181</v>
      </c>
      <c r="I6" s="1368" t="s">
        <v>450</v>
      </c>
      <c r="J6" s="301" t="s">
        <v>181</v>
      </c>
      <c r="K6" s="301" t="s">
        <v>450</v>
      </c>
      <c r="L6" s="1369" t="s">
        <v>181</v>
      </c>
      <c r="M6" s="1367" t="s">
        <v>113</v>
      </c>
      <c r="N6" s="1369" t="s">
        <v>835</v>
      </c>
      <c r="O6" s="671" t="s">
        <v>181</v>
      </c>
      <c r="P6" s="671" t="s">
        <v>113</v>
      </c>
      <c r="Q6" s="671"/>
      <c r="R6" s="1370" t="s">
        <v>181</v>
      </c>
      <c r="S6" s="1370" t="s">
        <v>113</v>
      </c>
      <c r="T6" s="1370"/>
      <c r="U6" s="671" t="s">
        <v>181</v>
      </c>
      <c r="V6" s="671" t="s">
        <v>113</v>
      </c>
      <c r="W6" s="1441"/>
      <c r="X6" s="1365" t="s">
        <v>187</v>
      </c>
      <c r="Y6" s="1440"/>
      <c r="Z6" s="569"/>
      <c r="AA6" s="568"/>
      <c r="AB6" s="570" t="s">
        <v>113</v>
      </c>
      <c r="AC6" s="568"/>
      <c r="AD6" s="568"/>
      <c r="AE6" s="571"/>
      <c r="AF6" s="568"/>
      <c r="AG6" s="568"/>
      <c r="AH6" s="663"/>
      <c r="AI6" s="146"/>
      <c r="AJ6" s="146"/>
      <c r="AK6" s="1533"/>
      <c r="AL6" s="1075"/>
      <c r="AM6" s="1075"/>
      <c r="AN6" s="1075"/>
    </row>
    <row r="7" spans="1:40" ht="119.25" customHeight="1" x14ac:dyDescent="0.2">
      <c r="A7" s="621" t="s">
        <v>215</v>
      </c>
      <c r="B7" s="1365" t="s">
        <v>119</v>
      </c>
      <c r="C7" s="1365" t="s">
        <v>839</v>
      </c>
      <c r="D7" s="1365" t="s">
        <v>121</v>
      </c>
      <c r="E7" s="1366" t="s">
        <v>96</v>
      </c>
      <c r="F7" s="1367">
        <v>2007</v>
      </c>
      <c r="G7" s="1367" t="s">
        <v>113</v>
      </c>
      <c r="H7" s="1368" t="s">
        <v>181</v>
      </c>
      <c r="I7" s="1368" t="s">
        <v>450</v>
      </c>
      <c r="J7" s="301" t="s">
        <v>181</v>
      </c>
      <c r="K7" s="301" t="s">
        <v>450</v>
      </c>
      <c r="L7" s="1369" t="s">
        <v>181</v>
      </c>
      <c r="M7" s="1367" t="s">
        <v>113</v>
      </c>
      <c r="N7" s="1369" t="s">
        <v>835</v>
      </c>
      <c r="O7" s="671" t="s">
        <v>181</v>
      </c>
      <c r="P7" s="671" t="s">
        <v>113</v>
      </c>
      <c r="Q7" s="671"/>
      <c r="R7" s="1370" t="s">
        <v>181</v>
      </c>
      <c r="S7" s="1370" t="s">
        <v>113</v>
      </c>
      <c r="T7" s="1370"/>
      <c r="U7" s="671" t="s">
        <v>181</v>
      </c>
      <c r="V7" s="671" t="s">
        <v>113</v>
      </c>
      <c r="W7" s="1441"/>
      <c r="X7" s="1365" t="s">
        <v>97</v>
      </c>
      <c r="Y7" s="1440"/>
      <c r="Z7" s="569"/>
      <c r="AA7" s="568"/>
      <c r="AB7" s="570" t="s">
        <v>113</v>
      </c>
      <c r="AC7" s="568"/>
      <c r="AD7" s="568"/>
      <c r="AE7" s="571"/>
      <c r="AF7" s="568"/>
      <c r="AG7" s="568"/>
      <c r="AH7" s="663"/>
      <c r="AI7" s="146"/>
      <c r="AJ7" s="146"/>
      <c r="AK7" s="1533"/>
      <c r="AL7" s="1075"/>
      <c r="AM7" s="1075"/>
      <c r="AN7" s="1075"/>
    </row>
    <row r="8" spans="1:40" ht="66.75" customHeight="1" x14ac:dyDescent="0.2">
      <c r="A8" s="621" t="s">
        <v>215</v>
      </c>
      <c r="B8" s="1365" t="s">
        <v>119</v>
      </c>
      <c r="C8" s="1365" t="s">
        <v>840</v>
      </c>
      <c r="D8" s="1365" t="s">
        <v>122</v>
      </c>
      <c r="E8" s="1366" t="s">
        <v>196</v>
      </c>
      <c r="F8" s="1367">
        <v>2009</v>
      </c>
      <c r="G8" s="1367" t="s">
        <v>113</v>
      </c>
      <c r="H8" s="1368" t="s">
        <v>181</v>
      </c>
      <c r="I8" s="1368" t="s">
        <v>450</v>
      </c>
      <c r="J8" s="301" t="s">
        <v>181</v>
      </c>
      <c r="K8" s="301" t="s">
        <v>450</v>
      </c>
      <c r="L8" s="1369" t="s">
        <v>181</v>
      </c>
      <c r="M8" s="1367" t="s">
        <v>113</v>
      </c>
      <c r="N8" s="1369" t="s">
        <v>835</v>
      </c>
      <c r="O8" s="671" t="s">
        <v>181</v>
      </c>
      <c r="P8" s="671" t="s">
        <v>113</v>
      </c>
      <c r="Q8" s="671"/>
      <c r="R8" s="1370" t="s">
        <v>181</v>
      </c>
      <c r="S8" s="1370" t="s">
        <v>113</v>
      </c>
      <c r="T8" s="1370"/>
      <c r="U8" s="671" t="s">
        <v>181</v>
      </c>
      <c r="V8" s="671" t="s">
        <v>113</v>
      </c>
      <c r="W8" s="1441"/>
      <c r="X8" s="1365" t="s">
        <v>195</v>
      </c>
      <c r="Y8" s="1440"/>
      <c r="Z8" s="569"/>
      <c r="AA8" s="568"/>
      <c r="AB8" s="570" t="s">
        <v>113</v>
      </c>
      <c r="AC8" s="568"/>
      <c r="AD8" s="568"/>
      <c r="AE8" s="571"/>
      <c r="AF8" s="568"/>
      <c r="AG8" s="568"/>
      <c r="AH8" s="663"/>
      <c r="AI8" s="146"/>
      <c r="AJ8" s="146"/>
      <c r="AK8" s="1533"/>
      <c r="AL8" s="1075"/>
      <c r="AM8" s="1075"/>
      <c r="AN8" s="1075"/>
    </row>
    <row r="9" spans="1:40" ht="89.25" x14ac:dyDescent="0.2">
      <c r="A9" s="621" t="s">
        <v>215</v>
      </c>
      <c r="B9" s="1365" t="s">
        <v>119</v>
      </c>
      <c r="C9" s="1365" t="s">
        <v>841</v>
      </c>
      <c r="D9" s="1365" t="s">
        <v>123</v>
      </c>
      <c r="E9" s="1366" t="s">
        <v>196</v>
      </c>
      <c r="F9" s="1367">
        <v>2009</v>
      </c>
      <c r="G9" s="1367" t="s">
        <v>113</v>
      </c>
      <c r="H9" s="1368" t="s">
        <v>181</v>
      </c>
      <c r="I9" s="1368" t="s">
        <v>450</v>
      </c>
      <c r="J9" s="301" t="s">
        <v>181</v>
      </c>
      <c r="K9" s="301" t="s">
        <v>450</v>
      </c>
      <c r="L9" s="1369" t="s">
        <v>181</v>
      </c>
      <c r="M9" s="1367" t="s">
        <v>113</v>
      </c>
      <c r="N9" s="1369" t="s">
        <v>835</v>
      </c>
      <c r="O9" s="671" t="s">
        <v>181</v>
      </c>
      <c r="P9" s="671" t="s">
        <v>113</v>
      </c>
      <c r="Q9" s="671"/>
      <c r="R9" s="1370" t="s">
        <v>181</v>
      </c>
      <c r="S9" s="1370" t="s">
        <v>113</v>
      </c>
      <c r="T9" s="1370"/>
      <c r="U9" s="671" t="s">
        <v>181</v>
      </c>
      <c r="V9" s="671" t="s">
        <v>113</v>
      </c>
      <c r="W9" s="1441"/>
      <c r="X9" s="1365" t="s">
        <v>195</v>
      </c>
      <c r="Y9" s="1440"/>
      <c r="Z9" s="574"/>
      <c r="AA9" s="572"/>
      <c r="AB9" s="575" t="s">
        <v>113</v>
      </c>
      <c r="AC9" s="572"/>
      <c r="AD9" s="572"/>
      <c r="AE9" s="576"/>
      <c r="AF9" s="572"/>
      <c r="AG9" s="572"/>
      <c r="AH9" s="663"/>
      <c r="AI9" s="146"/>
      <c r="AJ9" s="146"/>
      <c r="AK9" s="1533"/>
      <c r="AL9" s="1075"/>
      <c r="AM9" s="1075"/>
      <c r="AN9" s="1075"/>
    </row>
    <row r="10" spans="1:40" ht="63.75" x14ac:dyDescent="0.2">
      <c r="A10" s="1443" t="s">
        <v>215</v>
      </c>
      <c r="B10" s="1371" t="s">
        <v>119</v>
      </c>
      <c r="C10" s="1371" t="s">
        <v>842</v>
      </c>
      <c r="D10" s="1371" t="s">
        <v>124</v>
      </c>
      <c r="E10" s="1372" t="s">
        <v>125</v>
      </c>
      <c r="F10" s="1373">
        <v>2004</v>
      </c>
      <c r="G10" s="1373" t="s">
        <v>113</v>
      </c>
      <c r="H10" s="1368" t="s">
        <v>181</v>
      </c>
      <c r="I10" s="1368" t="s">
        <v>450</v>
      </c>
      <c r="J10" s="301" t="s">
        <v>181</v>
      </c>
      <c r="K10" s="301" t="s">
        <v>450</v>
      </c>
      <c r="L10" s="1369" t="s">
        <v>181</v>
      </c>
      <c r="M10" s="1367" t="s">
        <v>113</v>
      </c>
      <c r="N10" s="1369" t="s">
        <v>739</v>
      </c>
      <c r="O10" s="671" t="s">
        <v>181</v>
      </c>
      <c r="P10" s="671" t="s">
        <v>113</v>
      </c>
      <c r="Q10" s="671"/>
      <c r="R10" s="1370" t="s">
        <v>181</v>
      </c>
      <c r="S10" s="1370" t="s">
        <v>113</v>
      </c>
      <c r="T10" s="1370"/>
      <c r="U10" s="577" t="s">
        <v>181</v>
      </c>
      <c r="V10" s="577" t="s">
        <v>113</v>
      </c>
      <c r="W10" s="1444"/>
      <c r="X10" s="1371" t="s">
        <v>98</v>
      </c>
      <c r="Y10" s="1445"/>
      <c r="Z10" s="574"/>
      <c r="AA10" s="572"/>
      <c r="AB10" s="575" t="s">
        <v>113</v>
      </c>
      <c r="AC10" s="572"/>
      <c r="AD10" s="572"/>
      <c r="AE10" s="576"/>
      <c r="AF10" s="572"/>
      <c r="AG10" s="572"/>
      <c r="AH10" s="663"/>
      <c r="AI10" s="146"/>
      <c r="AJ10" s="146"/>
      <c r="AK10" s="1533"/>
      <c r="AL10" s="1075"/>
      <c r="AM10" s="1075"/>
      <c r="AN10" s="1075"/>
    </row>
    <row r="11" spans="1:40" ht="60.75" customHeight="1" x14ac:dyDescent="0.2">
      <c r="A11" s="1446" t="s">
        <v>215</v>
      </c>
      <c r="B11" s="1374" t="s">
        <v>119</v>
      </c>
      <c r="C11" s="1374" t="s">
        <v>740</v>
      </c>
      <c r="D11" s="1374" t="s">
        <v>126</v>
      </c>
      <c r="E11" s="1375" t="s">
        <v>105</v>
      </c>
      <c r="F11" s="1376">
        <v>2009</v>
      </c>
      <c r="G11" s="978" t="s">
        <v>1899</v>
      </c>
      <c r="H11" s="1376" t="s">
        <v>181</v>
      </c>
      <c r="I11" s="1376" t="s">
        <v>182</v>
      </c>
      <c r="J11" s="1369" t="s">
        <v>181</v>
      </c>
      <c r="K11" s="1369" t="s">
        <v>182</v>
      </c>
      <c r="L11" s="1369" t="s">
        <v>181</v>
      </c>
      <c r="M11" s="1369" t="s">
        <v>182</v>
      </c>
      <c r="N11" s="1369" t="s">
        <v>1990</v>
      </c>
      <c r="O11" s="671" t="s">
        <v>181</v>
      </c>
      <c r="P11" s="671" t="s">
        <v>182</v>
      </c>
      <c r="Q11" s="671"/>
      <c r="R11" s="1370" t="s">
        <v>181</v>
      </c>
      <c r="S11" s="1370" t="s">
        <v>182</v>
      </c>
      <c r="T11" s="1370"/>
      <c r="U11" s="671" t="s">
        <v>181</v>
      </c>
      <c r="V11" s="671" t="s">
        <v>182</v>
      </c>
      <c r="W11" s="1441"/>
      <c r="X11" s="1374" t="s">
        <v>104</v>
      </c>
      <c r="Y11" s="1365" t="s">
        <v>449</v>
      </c>
      <c r="Z11" s="573"/>
      <c r="AA11" s="572"/>
      <c r="AB11" s="572"/>
      <c r="AC11" s="572"/>
      <c r="AD11" s="572"/>
      <c r="AE11" s="576"/>
      <c r="AF11" s="572"/>
      <c r="AG11" s="572"/>
      <c r="AH11" s="663"/>
      <c r="AI11" s="146"/>
      <c r="AJ11" s="146"/>
      <c r="AK11" s="1533"/>
      <c r="AL11" s="1075"/>
      <c r="AM11" s="1075"/>
      <c r="AN11" s="1075"/>
    </row>
    <row r="12" spans="1:40" s="585" customFormat="1" ht="89.25" x14ac:dyDescent="0.2">
      <c r="A12" s="1298" t="s">
        <v>215</v>
      </c>
      <c r="B12" s="1298" t="s">
        <v>119</v>
      </c>
      <c r="C12" s="1248" t="s">
        <v>1519</v>
      </c>
      <c r="D12" s="1248" t="s">
        <v>1664</v>
      </c>
      <c r="E12" s="1377" t="s">
        <v>1520</v>
      </c>
      <c r="F12" s="1378" t="s">
        <v>823</v>
      </c>
      <c r="G12" s="1378" t="s">
        <v>1053</v>
      </c>
      <c r="H12" s="1468"/>
      <c r="I12" s="1468"/>
      <c r="J12" s="1468"/>
      <c r="K12" s="1468"/>
      <c r="L12" s="1468"/>
      <c r="M12" s="1468"/>
      <c r="N12" s="1468"/>
      <c r="O12" s="1468"/>
      <c r="P12" s="1468"/>
      <c r="Q12" s="1468"/>
      <c r="R12" s="1468"/>
      <c r="S12" s="1468"/>
      <c r="T12" s="1468"/>
      <c r="U12" s="1379" t="s">
        <v>182</v>
      </c>
      <c r="V12" s="1379" t="s">
        <v>182</v>
      </c>
      <c r="W12" s="1058"/>
      <c r="X12" s="1248" t="s">
        <v>1665</v>
      </c>
      <c r="Y12" s="1248" t="s">
        <v>1666</v>
      </c>
      <c r="Z12" s="578"/>
      <c r="AA12" s="544"/>
      <c r="AB12" s="580"/>
      <c r="AC12" s="580"/>
      <c r="AD12" s="581"/>
      <c r="AE12" s="582"/>
      <c r="AF12" s="583"/>
      <c r="AG12" s="584"/>
      <c r="AH12" s="1013"/>
      <c r="AI12" s="1005" t="s">
        <v>1614</v>
      </c>
      <c r="AJ12" s="1005" t="s">
        <v>181</v>
      </c>
      <c r="AK12" s="1534" t="s">
        <v>181</v>
      </c>
      <c r="AL12" s="1075"/>
      <c r="AM12" s="1075"/>
      <c r="AN12" s="1075"/>
    </row>
    <row r="13" spans="1:40" s="585" customFormat="1" ht="127.5" x14ac:dyDescent="0.2">
      <c r="A13" s="1299" t="s">
        <v>215</v>
      </c>
      <c r="B13" s="1298" t="s">
        <v>119</v>
      </c>
      <c r="C13" s="1233" t="s">
        <v>1521</v>
      </c>
      <c r="D13" s="1233" t="s">
        <v>1522</v>
      </c>
      <c r="E13" s="1377" t="s">
        <v>1520</v>
      </c>
      <c r="F13" s="1378" t="s">
        <v>823</v>
      </c>
      <c r="G13" s="1378" t="s">
        <v>1053</v>
      </c>
      <c r="H13" s="704"/>
      <c r="I13" s="704"/>
      <c r="J13" s="704"/>
      <c r="K13" s="704"/>
      <c r="L13" s="704"/>
      <c r="M13" s="704"/>
      <c r="N13" s="704"/>
      <c r="O13" s="704"/>
      <c r="P13" s="704"/>
      <c r="Q13" s="704"/>
      <c r="R13" s="704"/>
      <c r="S13" s="704"/>
      <c r="T13" s="704"/>
      <c r="U13" s="705" t="s">
        <v>182</v>
      </c>
      <c r="V13" s="705" t="s">
        <v>182</v>
      </c>
      <c r="W13" s="1241"/>
      <c r="X13" s="1248" t="s">
        <v>1665</v>
      </c>
      <c r="Y13" s="1248"/>
      <c r="Z13" s="579"/>
      <c r="AA13" s="586"/>
      <c r="AB13" s="521"/>
      <c r="AC13" s="521"/>
      <c r="AD13" s="581"/>
      <c r="AE13" s="582"/>
      <c r="AF13" s="583"/>
      <c r="AG13" s="584"/>
      <c r="AH13" s="1013"/>
      <c r="AI13" s="1005" t="s">
        <v>1614</v>
      </c>
      <c r="AJ13" s="1005" t="s">
        <v>181</v>
      </c>
      <c r="AK13" s="1534" t="s">
        <v>181</v>
      </c>
      <c r="AL13" s="1075"/>
      <c r="AM13" s="1075"/>
      <c r="AN13" s="1075"/>
    </row>
    <row r="14" spans="1:40" ht="130.5" customHeight="1" x14ac:dyDescent="0.2">
      <c r="A14" s="1447" t="s">
        <v>216</v>
      </c>
      <c r="B14" s="1236" t="s">
        <v>127</v>
      </c>
      <c r="C14" s="1380" t="s">
        <v>1900</v>
      </c>
      <c r="D14" s="1236" t="s">
        <v>103</v>
      </c>
      <c r="E14" s="1381" t="s">
        <v>128</v>
      </c>
      <c r="F14" s="978" t="s">
        <v>1901</v>
      </c>
      <c r="G14" s="978" t="s">
        <v>1902</v>
      </c>
      <c r="H14" s="978" t="s">
        <v>181</v>
      </c>
      <c r="I14" s="978" t="s">
        <v>182</v>
      </c>
      <c r="J14" s="1382" t="s">
        <v>181</v>
      </c>
      <c r="K14" s="1382" t="s">
        <v>182</v>
      </c>
      <c r="L14" s="1382" t="s">
        <v>181</v>
      </c>
      <c r="M14" s="1382" t="s">
        <v>182</v>
      </c>
      <c r="N14" s="1382"/>
      <c r="O14" s="1382" t="s">
        <v>181</v>
      </c>
      <c r="P14" s="1382" t="s">
        <v>182</v>
      </c>
      <c r="Q14" s="1382" t="s">
        <v>1192</v>
      </c>
      <c r="R14" s="1382" t="s">
        <v>181</v>
      </c>
      <c r="S14" s="1382" t="s">
        <v>182</v>
      </c>
      <c r="T14" s="1382"/>
      <c r="U14" s="746" t="s">
        <v>181</v>
      </c>
      <c r="V14" s="746" t="s">
        <v>182</v>
      </c>
      <c r="W14" s="1449"/>
      <c r="X14" s="1236" t="s">
        <v>102</v>
      </c>
      <c r="Y14" s="1448" t="s">
        <v>1192</v>
      </c>
      <c r="Z14" s="683"/>
      <c r="AA14" s="681"/>
      <c r="AB14" s="681"/>
      <c r="AC14" s="681"/>
      <c r="AD14" s="681"/>
      <c r="AE14" s="684"/>
      <c r="AF14" s="682" t="s">
        <v>1430</v>
      </c>
      <c r="AG14" s="682" t="s">
        <v>181</v>
      </c>
      <c r="AH14" s="1001" t="s">
        <v>181</v>
      </c>
      <c r="AI14" s="1004"/>
      <c r="AJ14" s="1004"/>
      <c r="AK14" s="1535"/>
      <c r="AL14" s="1075"/>
      <c r="AM14" s="1075"/>
      <c r="AN14" s="1075"/>
    </row>
    <row r="15" spans="1:40" ht="140.25" x14ac:dyDescent="0.2">
      <c r="A15" s="1450" t="s">
        <v>216</v>
      </c>
      <c r="B15" s="1220" t="s">
        <v>1695</v>
      </c>
      <c r="C15" s="1220" t="s">
        <v>1903</v>
      </c>
      <c r="D15" s="1220" t="s">
        <v>100</v>
      </c>
      <c r="E15" s="1060" t="s">
        <v>129</v>
      </c>
      <c r="F15" s="384" t="s">
        <v>1904</v>
      </c>
      <c r="G15" s="384" t="s">
        <v>1905</v>
      </c>
      <c r="H15" s="384" t="s">
        <v>181</v>
      </c>
      <c r="I15" s="384" t="s">
        <v>182</v>
      </c>
      <c r="J15" s="1119" t="s">
        <v>181</v>
      </c>
      <c r="K15" s="1119" t="s">
        <v>182</v>
      </c>
      <c r="L15" s="1119" t="s">
        <v>181</v>
      </c>
      <c r="M15" s="1119" t="s">
        <v>182</v>
      </c>
      <c r="N15" s="1119"/>
      <c r="O15" s="1119" t="s">
        <v>181</v>
      </c>
      <c r="P15" s="1119" t="s">
        <v>182</v>
      </c>
      <c r="Q15" s="1119" t="s">
        <v>1193</v>
      </c>
      <c r="R15" s="1119" t="s">
        <v>181</v>
      </c>
      <c r="S15" s="1119" t="s">
        <v>182</v>
      </c>
      <c r="T15" s="1119"/>
      <c r="U15" s="1119" t="s">
        <v>181</v>
      </c>
      <c r="V15" s="1119" t="s">
        <v>181</v>
      </c>
      <c r="W15" s="1220" t="s">
        <v>741</v>
      </c>
      <c r="X15" s="1220" t="s">
        <v>99</v>
      </c>
      <c r="Y15" s="1451" t="s">
        <v>1531</v>
      </c>
      <c r="Z15" s="674"/>
      <c r="AA15" s="673"/>
      <c r="AB15" s="673"/>
      <c r="AC15" s="673"/>
      <c r="AD15" s="673"/>
      <c r="AE15" s="678"/>
      <c r="AF15" s="673"/>
      <c r="AG15" s="673"/>
      <c r="AH15" s="856"/>
      <c r="AI15" s="1007" t="s">
        <v>38</v>
      </c>
      <c r="AJ15" s="1004"/>
      <c r="AK15" s="1535"/>
      <c r="AL15" s="1075"/>
      <c r="AM15" s="1075"/>
      <c r="AN15" s="1075"/>
    </row>
    <row r="16" spans="1:40" ht="165.75" x14ac:dyDescent="0.2">
      <c r="A16" s="1452" t="s">
        <v>216</v>
      </c>
      <c r="B16" s="1383" t="s">
        <v>127</v>
      </c>
      <c r="C16" s="1384" t="s">
        <v>1906</v>
      </c>
      <c r="D16" s="1383" t="s">
        <v>132</v>
      </c>
      <c r="E16" s="1385" t="s">
        <v>1698</v>
      </c>
      <c r="F16" s="1386" t="s">
        <v>1907</v>
      </c>
      <c r="G16" s="1386" t="s">
        <v>1908</v>
      </c>
      <c r="H16" s="1386" t="s">
        <v>181</v>
      </c>
      <c r="I16" s="1386" t="s">
        <v>182</v>
      </c>
      <c r="J16" s="1387" t="s">
        <v>181</v>
      </c>
      <c r="K16" s="1387" t="s">
        <v>182</v>
      </c>
      <c r="L16" s="1387" t="s">
        <v>181</v>
      </c>
      <c r="M16" s="1387" t="s">
        <v>182</v>
      </c>
      <c r="N16" s="1387"/>
      <c r="O16" s="859" t="s">
        <v>181</v>
      </c>
      <c r="P16" s="859" t="s">
        <v>182</v>
      </c>
      <c r="Q16" s="859" t="s">
        <v>1192</v>
      </c>
      <c r="R16" s="1388" t="s">
        <v>181</v>
      </c>
      <c r="S16" s="1388" t="s">
        <v>182</v>
      </c>
      <c r="T16" s="1388"/>
      <c r="U16" s="859" t="s">
        <v>181</v>
      </c>
      <c r="V16" s="859" t="s">
        <v>182</v>
      </c>
      <c r="W16" s="1454"/>
      <c r="X16" s="1383" t="s">
        <v>133</v>
      </c>
      <c r="Y16" s="1455" t="s">
        <v>1192</v>
      </c>
      <c r="Z16" s="674"/>
      <c r="AA16" s="673"/>
      <c r="AB16" s="673"/>
      <c r="AC16" s="673"/>
      <c r="AD16" s="673"/>
      <c r="AE16" s="678"/>
      <c r="AF16" s="673"/>
      <c r="AG16" s="673"/>
      <c r="AH16" s="856"/>
      <c r="AI16" s="1004"/>
      <c r="AJ16" s="1004"/>
      <c r="AK16" s="1535"/>
      <c r="AL16" s="1075"/>
      <c r="AM16" s="1075"/>
      <c r="AN16" s="1075"/>
    </row>
    <row r="17" spans="1:40" s="282" customFormat="1" ht="145.5" customHeight="1" x14ac:dyDescent="0.2">
      <c r="A17" s="1450" t="s">
        <v>216</v>
      </c>
      <c r="B17" s="1220" t="s">
        <v>127</v>
      </c>
      <c r="C17" s="1220" t="s">
        <v>1042</v>
      </c>
      <c r="D17" s="1220" t="s">
        <v>1043</v>
      </c>
      <c r="E17" s="1060" t="s">
        <v>356</v>
      </c>
      <c r="F17" s="384" t="s">
        <v>211</v>
      </c>
      <c r="G17" s="384" t="s">
        <v>85</v>
      </c>
      <c r="H17" s="384"/>
      <c r="I17" s="384"/>
      <c r="J17" s="1119"/>
      <c r="K17" s="1119"/>
      <c r="L17" s="1119" t="s">
        <v>181</v>
      </c>
      <c r="M17" s="1119" t="s">
        <v>182</v>
      </c>
      <c r="N17" s="1119"/>
      <c r="O17" s="1119" t="s">
        <v>181</v>
      </c>
      <c r="P17" s="1119" t="s">
        <v>182</v>
      </c>
      <c r="Q17" s="384" t="s">
        <v>1194</v>
      </c>
      <c r="R17" s="1119" t="s">
        <v>181</v>
      </c>
      <c r="S17" s="1119" t="s">
        <v>182</v>
      </c>
      <c r="T17" s="384"/>
      <c r="U17" s="1119" t="s">
        <v>181</v>
      </c>
      <c r="V17" s="1119" t="s">
        <v>181</v>
      </c>
      <c r="W17" s="1220" t="s">
        <v>741</v>
      </c>
      <c r="X17" s="1220" t="s">
        <v>1044</v>
      </c>
      <c r="Y17" s="1220" t="s">
        <v>1532</v>
      </c>
      <c r="Z17" s="676"/>
      <c r="AA17" s="675"/>
      <c r="AB17" s="675"/>
      <c r="AC17" s="677" t="s">
        <v>1035</v>
      </c>
      <c r="AD17" s="675" t="s">
        <v>181</v>
      </c>
      <c r="AE17" s="680" t="s">
        <v>181</v>
      </c>
      <c r="AF17" s="679"/>
      <c r="AG17" s="675"/>
      <c r="AH17" s="745"/>
      <c r="AI17" s="1007" t="s">
        <v>38</v>
      </c>
      <c r="AJ17" s="1004"/>
      <c r="AK17" s="1535"/>
      <c r="AL17" s="1075"/>
      <c r="AM17" s="1075"/>
      <c r="AN17" s="1075"/>
    </row>
    <row r="18" spans="1:40" s="18" customFormat="1" ht="102" x14ac:dyDescent="0.2">
      <c r="A18" s="1233" t="s">
        <v>216</v>
      </c>
      <c r="B18" s="1260" t="s">
        <v>1188</v>
      </c>
      <c r="C18" s="1260" t="s">
        <v>1667</v>
      </c>
      <c r="D18" s="1260" t="s">
        <v>1668</v>
      </c>
      <c r="E18" s="639" t="s">
        <v>356</v>
      </c>
      <c r="F18" s="835" t="s">
        <v>84</v>
      </c>
      <c r="G18" s="835" t="s">
        <v>1204</v>
      </c>
      <c r="H18" s="1390"/>
      <c r="I18" s="1390"/>
      <c r="J18" s="1390"/>
      <c r="K18" s="1390"/>
      <c r="L18" s="1390"/>
      <c r="M18" s="1390"/>
      <c r="N18" s="1390"/>
      <c r="O18" s="1390" t="s">
        <v>181</v>
      </c>
      <c r="P18" s="1378" t="s">
        <v>182</v>
      </c>
      <c r="Q18" s="1391"/>
      <c r="R18" s="1378" t="s">
        <v>181</v>
      </c>
      <c r="S18" s="1378" t="s">
        <v>182</v>
      </c>
      <c r="T18" s="1391"/>
      <c r="U18" s="1392" t="s">
        <v>181</v>
      </c>
      <c r="V18" s="1392" t="s">
        <v>182</v>
      </c>
      <c r="W18" s="1224"/>
      <c r="X18" s="1266" t="s">
        <v>1189</v>
      </c>
      <c r="Y18" s="1266"/>
      <c r="Z18" s="687"/>
      <c r="AA18" s="686"/>
      <c r="AB18" s="685"/>
      <c r="AC18" s="685"/>
      <c r="AD18" s="688"/>
      <c r="AE18" s="688"/>
      <c r="AF18" s="692"/>
      <c r="AG18" s="696"/>
      <c r="AH18" s="1010"/>
      <c r="AI18" s="1004"/>
      <c r="AJ18" s="1004"/>
      <c r="AK18" s="1535"/>
      <c r="AL18" s="1075"/>
      <c r="AM18" s="1075"/>
      <c r="AN18" s="1075"/>
    </row>
    <row r="19" spans="1:40" s="18" customFormat="1" ht="89.25" x14ac:dyDescent="0.2">
      <c r="A19" s="1233" t="s">
        <v>216</v>
      </c>
      <c r="B19" s="1260" t="s">
        <v>241</v>
      </c>
      <c r="C19" s="1260" t="s">
        <v>1190</v>
      </c>
      <c r="D19" s="1260" t="s">
        <v>1991</v>
      </c>
      <c r="E19" s="639" t="s">
        <v>356</v>
      </c>
      <c r="F19" s="835" t="s">
        <v>84</v>
      </c>
      <c r="G19" s="835" t="s">
        <v>1204</v>
      </c>
      <c r="H19" s="1393"/>
      <c r="I19" s="1393"/>
      <c r="J19" s="1393"/>
      <c r="K19" s="1393"/>
      <c r="L19" s="1393"/>
      <c r="M19" s="1393"/>
      <c r="N19" s="1393"/>
      <c r="O19" s="1393" t="s">
        <v>181</v>
      </c>
      <c r="P19" s="835" t="s">
        <v>182</v>
      </c>
      <c r="Q19" s="874"/>
      <c r="R19" s="835" t="s">
        <v>181</v>
      </c>
      <c r="S19" s="835" t="s">
        <v>182</v>
      </c>
      <c r="T19" s="874"/>
      <c r="U19" s="1392" t="s">
        <v>181</v>
      </c>
      <c r="V19" s="1392" t="s">
        <v>182</v>
      </c>
      <c r="W19" s="1224"/>
      <c r="X19" s="1266" t="s">
        <v>1191</v>
      </c>
      <c r="Y19" s="1266"/>
      <c r="Z19" s="691"/>
      <c r="AA19" s="690"/>
      <c r="AB19" s="689"/>
      <c r="AC19" s="689"/>
      <c r="AD19" s="688"/>
      <c r="AE19" s="688"/>
      <c r="AF19" s="692"/>
      <c r="AG19" s="696"/>
      <c r="AH19" s="1010"/>
      <c r="AI19" s="1004"/>
      <c r="AJ19" s="1004"/>
      <c r="AK19" s="1535"/>
      <c r="AL19" s="1075"/>
      <c r="AM19" s="1075"/>
      <c r="AN19" s="1075"/>
    </row>
    <row r="20" spans="1:40" s="309" customFormat="1" ht="76.5" x14ac:dyDescent="0.2">
      <c r="A20" s="1337" t="s">
        <v>216</v>
      </c>
      <c r="B20" s="1197" t="s">
        <v>127</v>
      </c>
      <c r="C20" s="1197" t="s">
        <v>1274</v>
      </c>
      <c r="D20" s="1197" t="s">
        <v>1275</v>
      </c>
      <c r="E20" s="1063" t="s">
        <v>1276</v>
      </c>
      <c r="F20" s="141" t="s">
        <v>84</v>
      </c>
      <c r="G20" s="141" t="s">
        <v>85</v>
      </c>
      <c r="H20" s="1053"/>
      <c r="I20" s="1053"/>
      <c r="J20" s="1053"/>
      <c r="K20" s="1053"/>
      <c r="L20" s="1053"/>
      <c r="M20" s="1053"/>
      <c r="N20" s="1053"/>
      <c r="O20" s="1053"/>
      <c r="P20" s="1053"/>
      <c r="Q20" s="1053"/>
      <c r="R20" s="1053" t="s">
        <v>181</v>
      </c>
      <c r="S20" s="1053" t="s">
        <v>182</v>
      </c>
      <c r="T20" s="1053"/>
      <c r="U20" s="1053" t="s">
        <v>181</v>
      </c>
      <c r="V20" s="1053" t="s">
        <v>181</v>
      </c>
      <c r="W20" s="1220" t="s">
        <v>741</v>
      </c>
      <c r="X20" s="1197" t="s">
        <v>1277</v>
      </c>
      <c r="Y20" s="1197" t="s">
        <v>1992</v>
      </c>
      <c r="Z20" s="699"/>
      <c r="AA20" s="700"/>
      <c r="AB20" s="701"/>
      <c r="AC20" s="701"/>
      <c r="AD20" s="700"/>
      <c r="AE20" s="701"/>
      <c r="AF20" s="697" t="s">
        <v>1427</v>
      </c>
      <c r="AG20" s="702" t="s">
        <v>181</v>
      </c>
      <c r="AH20" s="1011" t="s">
        <v>181</v>
      </c>
      <c r="AI20" s="1007" t="s">
        <v>38</v>
      </c>
      <c r="AJ20" s="1014"/>
      <c r="AK20" s="1546"/>
      <c r="AL20" s="1075"/>
      <c r="AM20" s="1075"/>
      <c r="AN20" s="1075"/>
    </row>
    <row r="21" spans="1:40" s="309" customFormat="1" ht="89.25" x14ac:dyDescent="0.2">
      <c r="A21" s="1337" t="s">
        <v>216</v>
      </c>
      <c r="B21" s="1197" t="s">
        <v>127</v>
      </c>
      <c r="C21" s="1197" t="s">
        <v>1278</v>
      </c>
      <c r="D21" s="1197" t="s">
        <v>1279</v>
      </c>
      <c r="E21" s="1063" t="s">
        <v>1280</v>
      </c>
      <c r="F21" s="141" t="s">
        <v>84</v>
      </c>
      <c r="G21" s="141" t="s">
        <v>85</v>
      </c>
      <c r="H21" s="1053"/>
      <c r="I21" s="1053"/>
      <c r="J21" s="1053"/>
      <c r="K21" s="1053"/>
      <c r="L21" s="1053"/>
      <c r="M21" s="1053"/>
      <c r="N21" s="1053"/>
      <c r="O21" s="1053"/>
      <c r="P21" s="1053"/>
      <c r="Q21" s="1053"/>
      <c r="R21" s="1053" t="s">
        <v>181</v>
      </c>
      <c r="S21" s="1053" t="s">
        <v>182</v>
      </c>
      <c r="T21" s="1053"/>
      <c r="U21" s="1053" t="s">
        <v>181</v>
      </c>
      <c r="V21" s="1053" t="s">
        <v>181</v>
      </c>
      <c r="W21" s="1220" t="s">
        <v>741</v>
      </c>
      <c r="X21" s="1197" t="s">
        <v>1281</v>
      </c>
      <c r="Y21" s="1197" t="s">
        <v>1533</v>
      </c>
      <c r="Z21" s="699"/>
      <c r="AA21" s="700"/>
      <c r="AB21" s="701"/>
      <c r="AC21" s="701"/>
      <c r="AD21" s="700"/>
      <c r="AE21" s="701"/>
      <c r="AF21" s="697" t="s">
        <v>1427</v>
      </c>
      <c r="AG21" s="702" t="s">
        <v>181</v>
      </c>
      <c r="AH21" s="1011" t="s">
        <v>181</v>
      </c>
      <c r="AI21" s="1007" t="s">
        <v>38</v>
      </c>
      <c r="AJ21" s="1014"/>
      <c r="AK21" s="1546"/>
      <c r="AL21" s="1075"/>
      <c r="AM21" s="1075"/>
      <c r="AN21" s="1075"/>
    </row>
    <row r="22" spans="1:40" s="309" customFormat="1" ht="76.5" x14ac:dyDescent="0.2">
      <c r="A22" s="1337" t="s">
        <v>216</v>
      </c>
      <c r="B22" s="1197" t="s">
        <v>127</v>
      </c>
      <c r="C22" s="1197" t="s">
        <v>1282</v>
      </c>
      <c r="D22" s="1197" t="s">
        <v>1993</v>
      </c>
      <c r="E22" s="1063" t="s">
        <v>1283</v>
      </c>
      <c r="F22" s="141" t="s">
        <v>84</v>
      </c>
      <c r="G22" s="141" t="s">
        <v>85</v>
      </c>
      <c r="H22" s="1053"/>
      <c r="I22" s="1053"/>
      <c r="J22" s="1053"/>
      <c r="K22" s="1053"/>
      <c r="L22" s="1053"/>
      <c r="M22" s="1053"/>
      <c r="N22" s="1053"/>
      <c r="O22" s="1053"/>
      <c r="P22" s="1053"/>
      <c r="Q22" s="1053"/>
      <c r="R22" s="1053" t="s">
        <v>181</v>
      </c>
      <c r="S22" s="1053" t="s">
        <v>182</v>
      </c>
      <c r="T22" s="1053"/>
      <c r="U22" s="1053" t="s">
        <v>181</v>
      </c>
      <c r="V22" s="1053" t="s">
        <v>181</v>
      </c>
      <c r="W22" s="1220" t="s">
        <v>741</v>
      </c>
      <c r="X22" s="1197" t="s">
        <v>1284</v>
      </c>
      <c r="Y22" s="1197" t="s">
        <v>1534</v>
      </c>
      <c r="Z22" s="693"/>
      <c r="AA22" s="694"/>
      <c r="AB22" s="695"/>
      <c r="AC22" s="695"/>
      <c r="AD22" s="694"/>
      <c r="AE22" s="695"/>
      <c r="AF22" s="697" t="s">
        <v>1427</v>
      </c>
      <c r="AG22" s="698" t="s">
        <v>181</v>
      </c>
      <c r="AH22" s="1012" t="s">
        <v>181</v>
      </c>
      <c r="AI22" s="1007" t="s">
        <v>38</v>
      </c>
      <c r="AJ22" s="1004"/>
      <c r="AK22" s="1535"/>
      <c r="AL22" s="1075"/>
      <c r="AM22" s="1075"/>
      <c r="AN22" s="1075"/>
    </row>
    <row r="23" spans="1:40" s="309" customFormat="1" ht="63.75" x14ac:dyDescent="0.2">
      <c r="A23" s="1299" t="s">
        <v>216</v>
      </c>
      <c r="B23" s="1233" t="s">
        <v>1285</v>
      </c>
      <c r="C23" s="1233" t="s">
        <v>1286</v>
      </c>
      <c r="D23" s="1233" t="s">
        <v>1669</v>
      </c>
      <c r="E23" s="639" t="s">
        <v>1670</v>
      </c>
      <c r="F23" s="835" t="s">
        <v>84</v>
      </c>
      <c r="G23" s="835" t="s">
        <v>1204</v>
      </c>
      <c r="H23" s="704"/>
      <c r="I23" s="704"/>
      <c r="J23" s="704"/>
      <c r="K23" s="704"/>
      <c r="L23" s="704"/>
      <c r="M23" s="704"/>
      <c r="N23" s="704"/>
      <c r="O23" s="704"/>
      <c r="P23" s="704"/>
      <c r="Q23" s="704"/>
      <c r="R23" s="704" t="s">
        <v>181</v>
      </c>
      <c r="S23" s="704" t="s">
        <v>182</v>
      </c>
      <c r="T23" s="704"/>
      <c r="U23" s="705" t="s">
        <v>181</v>
      </c>
      <c r="V23" s="705" t="s">
        <v>182</v>
      </c>
      <c r="W23" s="1241"/>
      <c r="X23" s="1233" t="s">
        <v>1671</v>
      </c>
      <c r="Y23" s="1233" t="s">
        <v>1287</v>
      </c>
      <c r="Z23" s="706"/>
      <c r="AA23" s="707"/>
      <c r="AB23" s="708"/>
      <c r="AC23" s="708"/>
      <c r="AD23" s="707"/>
      <c r="AE23" s="708"/>
      <c r="AF23" s="703" t="s">
        <v>1427</v>
      </c>
      <c r="AG23" s="709" t="s">
        <v>181</v>
      </c>
      <c r="AH23" s="1011" t="s">
        <v>181</v>
      </c>
      <c r="AI23" s="1014"/>
      <c r="AJ23" s="1014"/>
      <c r="AK23" s="1546"/>
      <c r="AL23" s="1075"/>
      <c r="AM23" s="1075"/>
      <c r="AN23" s="1075"/>
    </row>
    <row r="24" spans="1:40" s="309" customFormat="1" ht="76.5" x14ac:dyDescent="0.2">
      <c r="A24" s="1299" t="s">
        <v>216</v>
      </c>
      <c r="B24" s="1233" t="s">
        <v>1285</v>
      </c>
      <c r="C24" s="1233" t="s">
        <v>1672</v>
      </c>
      <c r="D24" s="1233" t="s">
        <v>1535</v>
      </c>
      <c r="E24" s="639" t="s">
        <v>1670</v>
      </c>
      <c r="F24" s="835" t="s">
        <v>84</v>
      </c>
      <c r="G24" s="835" t="s">
        <v>1053</v>
      </c>
      <c r="H24" s="704"/>
      <c r="I24" s="704"/>
      <c r="J24" s="704"/>
      <c r="K24" s="704"/>
      <c r="L24" s="704"/>
      <c r="M24" s="704"/>
      <c r="N24" s="704"/>
      <c r="O24" s="704"/>
      <c r="P24" s="704"/>
      <c r="Q24" s="704"/>
      <c r="R24" s="704" t="s">
        <v>181</v>
      </c>
      <c r="S24" s="704" t="s">
        <v>182</v>
      </c>
      <c r="T24" s="704"/>
      <c r="U24" s="705" t="s">
        <v>181</v>
      </c>
      <c r="V24" s="705" t="s">
        <v>182</v>
      </c>
      <c r="W24" s="1241"/>
      <c r="X24" s="1233" t="s">
        <v>1673</v>
      </c>
      <c r="Y24" s="1233" t="s">
        <v>1287</v>
      </c>
      <c r="Z24" s="706"/>
      <c r="AA24" s="707"/>
      <c r="AB24" s="708"/>
      <c r="AC24" s="708"/>
      <c r="AD24" s="707"/>
      <c r="AE24" s="708"/>
      <c r="AF24" s="703" t="s">
        <v>1427</v>
      </c>
      <c r="AG24" s="709" t="s">
        <v>181</v>
      </c>
      <c r="AH24" s="1011" t="s">
        <v>181</v>
      </c>
      <c r="AI24" s="1014"/>
      <c r="AJ24" s="1014"/>
      <c r="AK24" s="1546"/>
      <c r="AL24" s="1075"/>
      <c r="AM24" s="1075"/>
      <c r="AN24" s="1075"/>
    </row>
    <row r="25" spans="1:40" s="309" customFormat="1" ht="76.5" x14ac:dyDescent="0.2">
      <c r="A25" s="1299" t="s">
        <v>216</v>
      </c>
      <c r="B25" s="1233" t="s">
        <v>1288</v>
      </c>
      <c r="C25" s="1233" t="s">
        <v>1289</v>
      </c>
      <c r="D25" s="1233" t="s">
        <v>1674</v>
      </c>
      <c r="E25" s="639" t="s">
        <v>1431</v>
      </c>
      <c r="F25" s="835" t="s">
        <v>84</v>
      </c>
      <c r="G25" s="835" t="s">
        <v>1204</v>
      </c>
      <c r="H25" s="704"/>
      <c r="I25" s="704"/>
      <c r="J25" s="704"/>
      <c r="K25" s="704"/>
      <c r="L25" s="704"/>
      <c r="M25" s="704"/>
      <c r="N25" s="704"/>
      <c r="O25" s="704"/>
      <c r="P25" s="704"/>
      <c r="Q25" s="704"/>
      <c r="R25" s="704" t="s">
        <v>181</v>
      </c>
      <c r="S25" s="704" t="s">
        <v>182</v>
      </c>
      <c r="T25" s="704"/>
      <c r="U25" s="705" t="s">
        <v>181</v>
      </c>
      <c r="V25" s="705" t="s">
        <v>182</v>
      </c>
      <c r="W25" s="1241"/>
      <c r="X25" s="1233" t="s">
        <v>1290</v>
      </c>
      <c r="Y25" s="1233" t="s">
        <v>1270</v>
      </c>
      <c r="Z25" s="706"/>
      <c r="AA25" s="707"/>
      <c r="AB25" s="708"/>
      <c r="AC25" s="708"/>
      <c r="AD25" s="707"/>
      <c r="AE25" s="708"/>
      <c r="AF25" s="703" t="s">
        <v>1427</v>
      </c>
      <c r="AG25" s="709" t="s">
        <v>181</v>
      </c>
      <c r="AH25" s="1011" t="s">
        <v>181</v>
      </c>
      <c r="AI25" s="1014"/>
      <c r="AJ25" s="1014"/>
      <c r="AK25" s="1546"/>
      <c r="AL25" s="1075"/>
      <c r="AM25" s="1075"/>
      <c r="AN25" s="1075"/>
    </row>
    <row r="26" spans="1:40" s="656" customFormat="1" ht="76.5" x14ac:dyDescent="0.2">
      <c r="A26" s="1299" t="s">
        <v>216</v>
      </c>
      <c r="B26" s="1233" t="s">
        <v>1288</v>
      </c>
      <c r="C26" s="1233" t="s">
        <v>1785</v>
      </c>
      <c r="D26" s="1233" t="s">
        <v>1786</v>
      </c>
      <c r="E26" s="639" t="s">
        <v>1787</v>
      </c>
      <c r="F26" s="835" t="s">
        <v>1697</v>
      </c>
      <c r="G26" s="835" t="s">
        <v>1429</v>
      </c>
      <c r="H26" s="704"/>
      <c r="I26" s="704"/>
      <c r="J26" s="704"/>
      <c r="K26" s="704"/>
      <c r="L26" s="704"/>
      <c r="M26" s="704"/>
      <c r="N26" s="704"/>
      <c r="O26" s="704"/>
      <c r="P26" s="704"/>
      <c r="Q26" s="704"/>
      <c r="R26" s="704" t="s">
        <v>181</v>
      </c>
      <c r="S26" s="704" t="s">
        <v>182</v>
      </c>
      <c r="T26" s="704"/>
      <c r="U26" s="705" t="s">
        <v>182</v>
      </c>
      <c r="V26" s="705" t="s">
        <v>182</v>
      </c>
      <c r="W26" s="1223"/>
      <c r="X26" s="1233" t="s">
        <v>1788</v>
      </c>
      <c r="Y26" s="1233" t="s">
        <v>1963</v>
      </c>
      <c r="Z26" s="1142"/>
      <c r="AA26" s="1143"/>
      <c r="AB26" s="1144"/>
      <c r="AC26" s="1144"/>
      <c r="AD26" s="1143"/>
      <c r="AE26" s="1144"/>
      <c r="AF26" s="1141" t="s">
        <v>1427</v>
      </c>
      <c r="AG26" s="1145" t="s">
        <v>181</v>
      </c>
      <c r="AH26" s="1146" t="s">
        <v>181</v>
      </c>
      <c r="AI26" s="1147"/>
      <c r="AJ26" s="1147"/>
      <c r="AK26" s="1546"/>
      <c r="AL26" s="1511" t="s">
        <v>1942</v>
      </c>
      <c r="AM26" s="1539" t="s">
        <v>181</v>
      </c>
      <c r="AN26" s="1539" t="s">
        <v>181</v>
      </c>
    </row>
    <row r="27" spans="1:40" s="656" customFormat="1" ht="102" x14ac:dyDescent="0.2">
      <c r="A27" s="1233" t="s">
        <v>216</v>
      </c>
      <c r="B27" s="1266" t="s">
        <v>1288</v>
      </c>
      <c r="C27" s="1266" t="s">
        <v>1789</v>
      </c>
      <c r="D27" s="1266" t="s">
        <v>1790</v>
      </c>
      <c r="E27" s="639" t="s">
        <v>1791</v>
      </c>
      <c r="F27" s="874" t="s">
        <v>1697</v>
      </c>
      <c r="G27" s="835" t="s">
        <v>1837</v>
      </c>
      <c r="H27" s="874"/>
      <c r="I27" s="835"/>
      <c r="J27" s="1476"/>
      <c r="K27" s="1476"/>
      <c r="L27" s="1477"/>
      <c r="M27" s="1477"/>
      <c r="N27" s="1477"/>
      <c r="O27" s="1477"/>
      <c r="P27" s="1477"/>
      <c r="Q27" s="1477"/>
      <c r="R27" s="727"/>
      <c r="S27" s="727"/>
      <c r="T27" s="727"/>
      <c r="U27" s="1549" t="s">
        <v>182</v>
      </c>
      <c r="V27" s="1549" t="s">
        <v>182</v>
      </c>
      <c r="W27" s="1223"/>
      <c r="X27" s="1260" t="s">
        <v>1792</v>
      </c>
      <c r="Y27" s="1233" t="s">
        <v>1963</v>
      </c>
      <c r="Z27" s="1140"/>
      <c r="AA27" s="1140"/>
      <c r="AB27" s="1140"/>
      <c r="AC27" s="1140"/>
      <c r="AD27" s="1140"/>
      <c r="AE27" s="1140"/>
      <c r="AF27" s="1140"/>
      <c r="AG27" s="1140"/>
      <c r="AH27" s="1140"/>
      <c r="AI27" s="1140"/>
      <c r="AJ27" s="1140"/>
      <c r="AK27" s="1140"/>
      <c r="AL27" s="1511" t="s">
        <v>1942</v>
      </c>
      <c r="AM27" s="1539" t="s">
        <v>181</v>
      </c>
      <c r="AN27" s="1539" t="s">
        <v>181</v>
      </c>
    </row>
    <row r="28" spans="1:40" s="656" customFormat="1" ht="51" x14ac:dyDescent="0.2">
      <c r="A28" s="1233" t="s">
        <v>216</v>
      </c>
      <c r="B28" s="1266" t="s">
        <v>1288</v>
      </c>
      <c r="C28" s="1266" t="s">
        <v>1793</v>
      </c>
      <c r="D28" s="1266" t="s">
        <v>1790</v>
      </c>
      <c r="E28" s="639" t="s">
        <v>1791</v>
      </c>
      <c r="F28" s="874" t="s">
        <v>1697</v>
      </c>
      <c r="G28" s="835" t="s">
        <v>1204</v>
      </c>
      <c r="H28" s="874"/>
      <c r="I28" s="835"/>
      <c r="J28" s="1476"/>
      <c r="K28" s="1476"/>
      <c r="L28" s="1477"/>
      <c r="M28" s="1477"/>
      <c r="N28" s="1477"/>
      <c r="O28" s="1477"/>
      <c r="P28" s="1477"/>
      <c r="Q28" s="1477"/>
      <c r="R28" s="727"/>
      <c r="S28" s="727"/>
      <c r="T28" s="727"/>
      <c r="U28" s="1549" t="s">
        <v>182</v>
      </c>
      <c r="V28" s="1549" t="s">
        <v>182</v>
      </c>
      <c r="W28" s="1223"/>
      <c r="X28" s="1260" t="s">
        <v>1792</v>
      </c>
      <c r="Y28" s="1260" t="s">
        <v>1963</v>
      </c>
      <c r="Z28" s="1140"/>
      <c r="AA28" s="1140"/>
      <c r="AB28" s="1140"/>
      <c r="AC28" s="1140"/>
      <c r="AD28" s="1140"/>
      <c r="AE28" s="1140"/>
      <c r="AF28" s="1140"/>
      <c r="AG28" s="1140"/>
      <c r="AH28" s="1140"/>
      <c r="AI28" s="1140"/>
      <c r="AJ28" s="1140"/>
      <c r="AK28" s="1140"/>
      <c r="AL28" s="1511" t="s">
        <v>1942</v>
      </c>
      <c r="AM28" s="1539" t="s">
        <v>181</v>
      </c>
      <c r="AN28" s="1539" t="s">
        <v>181</v>
      </c>
    </row>
    <row r="29" spans="1:40" s="245" customFormat="1" ht="76.5" x14ac:dyDescent="0.2">
      <c r="A29" s="1456" t="s">
        <v>217</v>
      </c>
      <c r="B29" s="1394" t="s">
        <v>137</v>
      </c>
      <c r="C29" s="1394"/>
      <c r="D29" s="1394" t="s">
        <v>138</v>
      </c>
      <c r="E29" s="1064" t="s">
        <v>1909</v>
      </c>
      <c r="F29" s="1395" t="s">
        <v>1910</v>
      </c>
      <c r="G29" s="1395" t="s">
        <v>1911</v>
      </c>
      <c r="H29" s="974" t="s">
        <v>181</v>
      </c>
      <c r="I29" s="974" t="s">
        <v>182</v>
      </c>
      <c r="J29" s="1396" t="s">
        <v>181</v>
      </c>
      <c r="K29" s="1396" t="s">
        <v>182</v>
      </c>
      <c r="L29" s="1396" t="s">
        <v>181</v>
      </c>
      <c r="M29" s="1396" t="s">
        <v>182</v>
      </c>
      <c r="N29" s="1396" t="s">
        <v>828</v>
      </c>
      <c r="O29" s="746" t="s">
        <v>181</v>
      </c>
      <c r="P29" s="746" t="s">
        <v>182</v>
      </c>
      <c r="Q29" s="746"/>
      <c r="R29" s="1382" t="s">
        <v>181</v>
      </c>
      <c r="S29" s="1382" t="s">
        <v>182</v>
      </c>
      <c r="T29" s="1382"/>
      <c r="U29" s="746" t="s">
        <v>181</v>
      </c>
      <c r="V29" s="746" t="s">
        <v>182</v>
      </c>
      <c r="W29" s="1449"/>
      <c r="X29" s="1237" t="s">
        <v>1543</v>
      </c>
      <c r="Y29" s="1457" t="s">
        <v>1542</v>
      </c>
      <c r="Z29" s="738" t="s">
        <v>913</v>
      </c>
      <c r="AA29" s="737"/>
      <c r="AB29" s="737"/>
      <c r="AC29" s="742" t="s">
        <v>828</v>
      </c>
      <c r="AD29" s="737"/>
      <c r="AE29" s="745" t="s">
        <v>181</v>
      </c>
      <c r="AF29" s="742"/>
      <c r="AG29" s="737"/>
      <c r="AH29" s="745"/>
      <c r="AI29" s="1004"/>
      <c r="AJ29" s="1004"/>
      <c r="AK29" s="1535"/>
      <c r="AL29" s="1075"/>
      <c r="AM29" s="1075"/>
      <c r="AN29" s="1075"/>
    </row>
    <row r="30" spans="1:40" s="248" customFormat="1" ht="76.5" x14ac:dyDescent="0.2">
      <c r="A30" s="1220" t="s">
        <v>217</v>
      </c>
      <c r="B30" s="1220" t="s">
        <v>137</v>
      </c>
      <c r="C30" s="1220"/>
      <c r="D30" s="1220" t="s">
        <v>138</v>
      </c>
      <c r="E30" s="1060" t="s">
        <v>1912</v>
      </c>
      <c r="F30" s="384" t="s">
        <v>208</v>
      </c>
      <c r="G30" s="384" t="s">
        <v>85</v>
      </c>
      <c r="H30" s="384"/>
      <c r="I30" s="384"/>
      <c r="J30" s="384"/>
      <c r="K30" s="384"/>
      <c r="L30" s="384" t="s">
        <v>181</v>
      </c>
      <c r="M30" s="384" t="s">
        <v>182</v>
      </c>
      <c r="N30" s="384" t="s">
        <v>1045</v>
      </c>
      <c r="O30" s="1119" t="s">
        <v>181</v>
      </c>
      <c r="P30" s="1119" t="s">
        <v>182</v>
      </c>
      <c r="Q30" s="1119"/>
      <c r="R30" s="1119" t="s">
        <v>181</v>
      </c>
      <c r="S30" s="1119" t="s">
        <v>182</v>
      </c>
      <c r="T30" s="1119"/>
      <c r="U30" s="1119" t="s">
        <v>181</v>
      </c>
      <c r="V30" s="1119" t="s">
        <v>181</v>
      </c>
      <c r="W30" s="1220" t="s">
        <v>741</v>
      </c>
      <c r="X30" s="1220" t="s">
        <v>1544</v>
      </c>
      <c r="Y30" s="1451" t="s">
        <v>1545</v>
      </c>
      <c r="Z30" s="741"/>
      <c r="AA30" s="741"/>
      <c r="AB30" s="741"/>
      <c r="AC30" s="740" t="s">
        <v>1035</v>
      </c>
      <c r="AD30" s="739" t="s">
        <v>181</v>
      </c>
      <c r="AE30" s="744" t="s">
        <v>181</v>
      </c>
      <c r="AF30" s="740"/>
      <c r="AG30" s="739"/>
      <c r="AH30" s="857"/>
      <c r="AI30" s="1007" t="s">
        <v>38</v>
      </c>
      <c r="AJ30" s="1004"/>
      <c r="AK30" s="1535"/>
      <c r="AL30" s="1075"/>
      <c r="AM30" s="1075"/>
      <c r="AN30" s="1075"/>
    </row>
    <row r="31" spans="1:40" ht="76.5" x14ac:dyDescent="0.2">
      <c r="A31" s="1456" t="s">
        <v>217</v>
      </c>
      <c r="B31" s="1394" t="s">
        <v>137</v>
      </c>
      <c r="C31" s="1394" t="s">
        <v>843</v>
      </c>
      <c r="D31" s="1394" t="s">
        <v>139</v>
      </c>
      <c r="E31" s="1064" t="s">
        <v>140</v>
      </c>
      <c r="F31" s="1395" t="s">
        <v>1910</v>
      </c>
      <c r="G31" s="1395" t="s">
        <v>113</v>
      </c>
      <c r="H31" s="1397" t="s">
        <v>181</v>
      </c>
      <c r="I31" s="1397" t="s">
        <v>182</v>
      </c>
      <c r="J31" s="1055" t="s">
        <v>181</v>
      </c>
      <c r="K31" s="1055" t="s">
        <v>182</v>
      </c>
      <c r="L31" s="1387" t="s">
        <v>181</v>
      </c>
      <c r="M31" s="1395" t="s">
        <v>113</v>
      </c>
      <c r="N31" s="1387" t="s">
        <v>829</v>
      </c>
      <c r="O31" s="859" t="s">
        <v>181</v>
      </c>
      <c r="P31" s="859" t="s">
        <v>113</v>
      </c>
      <c r="Q31" s="859"/>
      <c r="R31" s="1388" t="s">
        <v>181</v>
      </c>
      <c r="S31" s="1388" t="s">
        <v>113</v>
      </c>
      <c r="T31" s="1388"/>
      <c r="U31" s="859" t="s">
        <v>181</v>
      </c>
      <c r="V31" s="859" t="s">
        <v>113</v>
      </c>
      <c r="W31" s="1454"/>
      <c r="X31" s="1394" t="s">
        <v>194</v>
      </c>
      <c r="Y31" s="1453" t="s">
        <v>1546</v>
      </c>
      <c r="Z31" s="735"/>
      <c r="AA31" s="734"/>
      <c r="AB31" s="736" t="s">
        <v>113</v>
      </c>
      <c r="AC31" s="734"/>
      <c r="AD31" s="734"/>
      <c r="AE31" s="743"/>
      <c r="AF31" s="734"/>
      <c r="AG31" s="734"/>
      <c r="AH31" s="856"/>
      <c r="AI31" s="1004"/>
      <c r="AJ31" s="1004"/>
      <c r="AK31" s="1535"/>
      <c r="AL31" s="1075"/>
      <c r="AM31" s="1075"/>
      <c r="AN31" s="1075"/>
    </row>
    <row r="32" spans="1:40" ht="63.75" x14ac:dyDescent="0.2">
      <c r="A32" s="1459" t="s">
        <v>217</v>
      </c>
      <c r="B32" s="1398" t="s">
        <v>137</v>
      </c>
      <c r="C32" s="1398" t="s">
        <v>1675</v>
      </c>
      <c r="D32" s="1398" t="s">
        <v>141</v>
      </c>
      <c r="E32" s="1399" t="s">
        <v>142</v>
      </c>
      <c r="F32" s="1400" t="s">
        <v>1451</v>
      </c>
      <c r="G32" s="1400" t="s">
        <v>113</v>
      </c>
      <c r="H32" s="1397" t="s">
        <v>181</v>
      </c>
      <c r="I32" s="1397" t="s">
        <v>450</v>
      </c>
      <c r="J32" s="1055" t="s">
        <v>181</v>
      </c>
      <c r="K32" s="1055" t="s">
        <v>450</v>
      </c>
      <c r="L32" s="1387" t="s">
        <v>181</v>
      </c>
      <c r="M32" s="1395" t="s">
        <v>113</v>
      </c>
      <c r="N32" s="1387" t="s">
        <v>829</v>
      </c>
      <c r="O32" s="859" t="s">
        <v>181</v>
      </c>
      <c r="P32" s="859" t="s">
        <v>113</v>
      </c>
      <c r="Q32" s="859"/>
      <c r="R32" s="1388" t="s">
        <v>181</v>
      </c>
      <c r="S32" s="1388" t="s">
        <v>113</v>
      </c>
      <c r="T32" s="1388"/>
      <c r="U32" s="758" t="s">
        <v>181</v>
      </c>
      <c r="V32" s="758" t="s">
        <v>113</v>
      </c>
      <c r="W32" s="1460"/>
      <c r="X32" s="1398" t="s">
        <v>194</v>
      </c>
      <c r="Y32" s="1461" t="s">
        <v>1547</v>
      </c>
      <c r="Z32" s="735"/>
      <c r="AA32" s="734"/>
      <c r="AB32" s="736" t="s">
        <v>113</v>
      </c>
      <c r="AC32" s="734"/>
      <c r="AD32" s="734"/>
      <c r="AE32" s="743"/>
      <c r="AF32" s="734"/>
      <c r="AG32" s="734"/>
      <c r="AH32" s="856"/>
      <c r="AI32" s="1004"/>
      <c r="AJ32" s="1004"/>
      <c r="AK32" s="1535"/>
      <c r="AL32" s="1075"/>
      <c r="AM32" s="1075"/>
      <c r="AN32" s="1075"/>
    </row>
    <row r="33" spans="1:40" ht="102" x14ac:dyDescent="0.2">
      <c r="A33" s="1447" t="s">
        <v>217</v>
      </c>
      <c r="B33" s="1236" t="s">
        <v>137</v>
      </c>
      <c r="C33" s="1236"/>
      <c r="D33" s="1236" t="s">
        <v>143</v>
      </c>
      <c r="E33" s="1381" t="s">
        <v>1696</v>
      </c>
      <c r="F33" s="978" t="s">
        <v>1913</v>
      </c>
      <c r="G33" s="978" t="s">
        <v>1905</v>
      </c>
      <c r="H33" s="384" t="s">
        <v>182</v>
      </c>
      <c r="I33" s="384" t="s">
        <v>182</v>
      </c>
      <c r="J33" s="1119" t="s">
        <v>182</v>
      </c>
      <c r="K33" s="1119" t="s">
        <v>182</v>
      </c>
      <c r="L33" s="1119" t="s">
        <v>181</v>
      </c>
      <c r="M33" s="1119" t="s">
        <v>182</v>
      </c>
      <c r="N33" s="1119"/>
      <c r="O33" s="1119" t="s">
        <v>181</v>
      </c>
      <c r="P33" s="1119" t="s">
        <v>182</v>
      </c>
      <c r="Q33" s="1119"/>
      <c r="R33" s="1119" t="s">
        <v>181</v>
      </c>
      <c r="S33" s="1119" t="s">
        <v>182</v>
      </c>
      <c r="T33" s="1119"/>
      <c r="U33" s="746" t="s">
        <v>181</v>
      </c>
      <c r="V33" s="758" t="s">
        <v>113</v>
      </c>
      <c r="W33" s="1238"/>
      <c r="X33" s="1236" t="s">
        <v>194</v>
      </c>
      <c r="Y33" s="1236" t="s">
        <v>1676</v>
      </c>
      <c r="Z33" s="748"/>
      <c r="AA33" s="750" t="s">
        <v>181</v>
      </c>
      <c r="AB33" s="747"/>
      <c r="AC33" s="747"/>
      <c r="AD33" s="747"/>
      <c r="AE33" s="751"/>
      <c r="AF33" s="747"/>
      <c r="AG33" s="747"/>
      <c r="AH33" s="856"/>
      <c r="AI33" s="1007" t="s">
        <v>38</v>
      </c>
      <c r="AJ33" s="1004"/>
      <c r="AK33" s="1535"/>
      <c r="AL33" s="1075"/>
      <c r="AM33" s="1075"/>
      <c r="AN33" s="1075"/>
    </row>
    <row r="34" spans="1:40" ht="63.75" x14ac:dyDescent="0.2">
      <c r="A34" s="1456" t="s">
        <v>217</v>
      </c>
      <c r="B34" s="1394" t="s">
        <v>137</v>
      </c>
      <c r="C34" s="1394" t="s">
        <v>844</v>
      </c>
      <c r="D34" s="1394" t="s">
        <v>144</v>
      </c>
      <c r="E34" s="1064" t="s">
        <v>90</v>
      </c>
      <c r="F34" s="1395" t="s">
        <v>1451</v>
      </c>
      <c r="G34" s="1395" t="s">
        <v>113</v>
      </c>
      <c r="H34" s="1397" t="s">
        <v>181</v>
      </c>
      <c r="I34" s="1397" t="s">
        <v>450</v>
      </c>
      <c r="J34" s="1055" t="s">
        <v>181</v>
      </c>
      <c r="K34" s="1055" t="s">
        <v>450</v>
      </c>
      <c r="L34" s="1387" t="s">
        <v>181</v>
      </c>
      <c r="M34" s="1395" t="s">
        <v>113</v>
      </c>
      <c r="N34" s="1387" t="s">
        <v>829</v>
      </c>
      <c r="O34" s="859" t="s">
        <v>181</v>
      </c>
      <c r="P34" s="859" t="s">
        <v>113</v>
      </c>
      <c r="Q34" s="859"/>
      <c r="R34" s="1388" t="s">
        <v>181</v>
      </c>
      <c r="S34" s="1388" t="s">
        <v>113</v>
      </c>
      <c r="T34" s="1388"/>
      <c r="U34" s="859" t="s">
        <v>181</v>
      </c>
      <c r="V34" s="859" t="s">
        <v>113</v>
      </c>
      <c r="W34" s="1454"/>
      <c r="X34" s="1394" t="s">
        <v>205</v>
      </c>
      <c r="Y34" s="1453" t="s">
        <v>1548</v>
      </c>
      <c r="Z34" s="749"/>
      <c r="AA34" s="747"/>
      <c r="AB34" s="750" t="s">
        <v>113</v>
      </c>
      <c r="AC34" s="747"/>
      <c r="AD34" s="747"/>
      <c r="AE34" s="751"/>
      <c r="AF34" s="747"/>
      <c r="AG34" s="747"/>
      <c r="AH34" s="856"/>
      <c r="AI34" s="1004"/>
      <c r="AJ34" s="1004"/>
      <c r="AK34" s="1535"/>
      <c r="AL34" s="1075"/>
      <c r="AM34" s="1075"/>
      <c r="AN34" s="1075"/>
    </row>
    <row r="35" spans="1:40" ht="63.75" x14ac:dyDescent="0.2">
      <c r="A35" s="1456" t="s">
        <v>217</v>
      </c>
      <c r="B35" s="1394" t="s">
        <v>137</v>
      </c>
      <c r="C35" s="1394" t="s">
        <v>845</v>
      </c>
      <c r="D35" s="1394" t="s">
        <v>145</v>
      </c>
      <c r="E35" s="1064" t="s">
        <v>91</v>
      </c>
      <c r="F35" s="1395" t="s">
        <v>1451</v>
      </c>
      <c r="G35" s="1395" t="s">
        <v>113</v>
      </c>
      <c r="H35" s="1397" t="s">
        <v>181</v>
      </c>
      <c r="I35" s="1397" t="s">
        <v>450</v>
      </c>
      <c r="J35" s="1055" t="s">
        <v>181</v>
      </c>
      <c r="K35" s="1055" t="s">
        <v>450</v>
      </c>
      <c r="L35" s="1387" t="s">
        <v>181</v>
      </c>
      <c r="M35" s="1395" t="s">
        <v>113</v>
      </c>
      <c r="N35" s="1387" t="s">
        <v>835</v>
      </c>
      <c r="O35" s="859" t="s">
        <v>181</v>
      </c>
      <c r="P35" s="859" t="s">
        <v>113</v>
      </c>
      <c r="Q35" s="859"/>
      <c r="R35" s="1388" t="s">
        <v>181</v>
      </c>
      <c r="S35" s="1388" t="s">
        <v>113</v>
      </c>
      <c r="T35" s="1388"/>
      <c r="U35" s="746" t="s">
        <v>181</v>
      </c>
      <c r="V35" s="859" t="s">
        <v>113</v>
      </c>
      <c r="W35" s="1454"/>
      <c r="X35" s="1394" t="s">
        <v>206</v>
      </c>
      <c r="Y35" s="1453" t="s">
        <v>1549</v>
      </c>
      <c r="Z35" s="749"/>
      <c r="AA35" s="747"/>
      <c r="AB35" s="750" t="s">
        <v>113</v>
      </c>
      <c r="AC35" s="747"/>
      <c r="AD35" s="747"/>
      <c r="AE35" s="751"/>
      <c r="AF35" s="747"/>
      <c r="AG35" s="747"/>
      <c r="AH35" s="856"/>
      <c r="AI35" s="1004"/>
      <c r="AJ35" s="1004"/>
      <c r="AK35" s="1535"/>
      <c r="AL35" s="1075"/>
      <c r="AM35" s="1075"/>
      <c r="AN35" s="1075"/>
    </row>
    <row r="36" spans="1:40" ht="140.25" x14ac:dyDescent="0.2">
      <c r="A36" s="1439" t="s">
        <v>217</v>
      </c>
      <c r="B36" s="111" t="s">
        <v>137</v>
      </c>
      <c r="C36" s="111"/>
      <c r="D36" s="111" t="s">
        <v>146</v>
      </c>
      <c r="E36" s="1061" t="s">
        <v>201</v>
      </c>
      <c r="F36" s="1368" t="s">
        <v>1910</v>
      </c>
      <c r="G36" s="276" t="s">
        <v>1913</v>
      </c>
      <c r="H36" s="1368" t="s">
        <v>181</v>
      </c>
      <c r="I36" s="1368" t="s">
        <v>182</v>
      </c>
      <c r="J36" s="301" t="s">
        <v>181</v>
      </c>
      <c r="K36" s="301" t="s">
        <v>182</v>
      </c>
      <c r="L36" s="301" t="s">
        <v>181</v>
      </c>
      <c r="M36" s="301" t="s">
        <v>181</v>
      </c>
      <c r="N36" s="301" t="s">
        <v>832</v>
      </c>
      <c r="O36" s="301" t="s">
        <v>181</v>
      </c>
      <c r="P36" s="1401" t="s">
        <v>181</v>
      </c>
      <c r="Q36" s="276" t="s">
        <v>741</v>
      </c>
      <c r="R36" s="301" t="s">
        <v>181</v>
      </c>
      <c r="S36" s="1401" t="s">
        <v>181</v>
      </c>
      <c r="T36" s="276" t="s">
        <v>741</v>
      </c>
      <c r="U36" s="301" t="s">
        <v>181</v>
      </c>
      <c r="V36" s="1401" t="s">
        <v>181</v>
      </c>
      <c r="W36" s="1172" t="s">
        <v>741</v>
      </c>
      <c r="X36" s="111" t="s">
        <v>200</v>
      </c>
      <c r="Y36" s="1172" t="s">
        <v>741</v>
      </c>
      <c r="Z36" s="135" t="s">
        <v>832</v>
      </c>
      <c r="AA36" s="65"/>
      <c r="AB36" s="147" t="s">
        <v>181</v>
      </c>
      <c r="AC36" s="65"/>
      <c r="AD36" s="65"/>
      <c r="AE36" s="290"/>
      <c r="AF36" s="305"/>
      <c r="AG36" s="305"/>
      <c r="AH36" s="663"/>
      <c r="AI36" s="146"/>
      <c r="AJ36" s="146"/>
      <c r="AK36" s="1533"/>
      <c r="AL36" s="1075"/>
      <c r="AM36" s="1075"/>
      <c r="AN36" s="1075"/>
    </row>
    <row r="37" spans="1:40" ht="76.5" x14ac:dyDescent="0.2">
      <c r="A37" s="1459" t="s">
        <v>217</v>
      </c>
      <c r="B37" s="1398" t="s">
        <v>147</v>
      </c>
      <c r="C37" s="1398" t="s">
        <v>846</v>
      </c>
      <c r="D37" s="1398" t="s">
        <v>148</v>
      </c>
      <c r="E37" s="1399" t="s">
        <v>92</v>
      </c>
      <c r="F37" s="1400" t="s">
        <v>1451</v>
      </c>
      <c r="G37" s="1400" t="s">
        <v>113</v>
      </c>
      <c r="H37" s="1397" t="s">
        <v>181</v>
      </c>
      <c r="I37" s="1397" t="s">
        <v>450</v>
      </c>
      <c r="J37" s="1055" t="s">
        <v>181</v>
      </c>
      <c r="K37" s="1055" t="s">
        <v>450</v>
      </c>
      <c r="L37" s="1387" t="s">
        <v>181</v>
      </c>
      <c r="M37" s="1395" t="s">
        <v>113</v>
      </c>
      <c r="N37" s="1387" t="s">
        <v>829</v>
      </c>
      <c r="O37" s="859" t="s">
        <v>181</v>
      </c>
      <c r="P37" s="859" t="s">
        <v>113</v>
      </c>
      <c r="Q37" s="859"/>
      <c r="R37" s="1388" t="s">
        <v>181</v>
      </c>
      <c r="S37" s="1388" t="s">
        <v>113</v>
      </c>
      <c r="T37" s="1388"/>
      <c r="U37" s="1402" t="s">
        <v>181</v>
      </c>
      <c r="V37" s="758" t="s">
        <v>113</v>
      </c>
      <c r="W37" s="1460"/>
      <c r="X37" s="1398" t="s">
        <v>207</v>
      </c>
      <c r="Y37" s="1461" t="s">
        <v>835</v>
      </c>
      <c r="Z37" s="755"/>
      <c r="AA37" s="753"/>
      <c r="AB37" s="756" t="s">
        <v>113</v>
      </c>
      <c r="AC37" s="753"/>
      <c r="AD37" s="753"/>
      <c r="AE37" s="757"/>
      <c r="AF37" s="753"/>
      <c r="AG37" s="753"/>
      <c r="AH37" s="856"/>
      <c r="AI37" s="1004"/>
      <c r="AJ37" s="1004"/>
      <c r="AK37" s="1535"/>
      <c r="AL37" s="1075"/>
      <c r="AM37" s="1075"/>
      <c r="AN37" s="1075"/>
    </row>
    <row r="38" spans="1:40" ht="63.75" x14ac:dyDescent="0.2">
      <c r="A38" s="1452" t="s">
        <v>217</v>
      </c>
      <c r="B38" s="1383" t="s">
        <v>151</v>
      </c>
      <c r="C38" s="1383"/>
      <c r="D38" s="1383" t="s">
        <v>152</v>
      </c>
      <c r="E38" s="1385" t="s">
        <v>153</v>
      </c>
      <c r="F38" s="1386" t="s">
        <v>1910</v>
      </c>
      <c r="G38" s="1386" t="s">
        <v>1911</v>
      </c>
      <c r="H38" s="1386" t="s">
        <v>181</v>
      </c>
      <c r="I38" s="1386" t="s">
        <v>182</v>
      </c>
      <c r="J38" s="1387" t="s">
        <v>181</v>
      </c>
      <c r="K38" s="1387" t="s">
        <v>182</v>
      </c>
      <c r="L38" s="1387" t="s">
        <v>181</v>
      </c>
      <c r="M38" s="1387" t="s">
        <v>182</v>
      </c>
      <c r="N38" s="1387" t="s">
        <v>742</v>
      </c>
      <c r="O38" s="859" t="s">
        <v>181</v>
      </c>
      <c r="P38" s="859" t="s">
        <v>182</v>
      </c>
      <c r="Q38" s="859"/>
      <c r="R38" s="1388" t="s">
        <v>181</v>
      </c>
      <c r="S38" s="1388" t="s">
        <v>182</v>
      </c>
      <c r="T38" s="1388"/>
      <c r="U38" s="746" t="s">
        <v>181</v>
      </c>
      <c r="V38" s="859" t="s">
        <v>182</v>
      </c>
      <c r="W38" s="1454"/>
      <c r="X38" s="1383" t="s">
        <v>203</v>
      </c>
      <c r="Y38" s="1452"/>
      <c r="Z38" s="754"/>
      <c r="AA38" s="753"/>
      <c r="AB38" s="753"/>
      <c r="AC38" s="753"/>
      <c r="AD38" s="753"/>
      <c r="AE38" s="757"/>
      <c r="AF38" s="753"/>
      <c r="AG38" s="753"/>
      <c r="AH38" s="856"/>
      <c r="AI38" s="1004"/>
      <c r="AJ38" s="1004"/>
      <c r="AK38" s="1535"/>
      <c r="AL38" s="1075"/>
      <c r="AM38" s="1075"/>
      <c r="AN38" s="1075"/>
    </row>
    <row r="39" spans="1:40" ht="130.5" customHeight="1" x14ac:dyDescent="0.2">
      <c r="A39" s="1452" t="s">
        <v>217</v>
      </c>
      <c r="B39" s="1383" t="s">
        <v>154</v>
      </c>
      <c r="C39" s="1383"/>
      <c r="D39" s="1383" t="s">
        <v>155</v>
      </c>
      <c r="E39" s="1385" t="s">
        <v>156</v>
      </c>
      <c r="F39" s="1386" t="s">
        <v>1910</v>
      </c>
      <c r="G39" s="1386" t="s">
        <v>1911</v>
      </c>
      <c r="H39" s="1386" t="s">
        <v>181</v>
      </c>
      <c r="I39" s="1386" t="s">
        <v>182</v>
      </c>
      <c r="J39" s="1387" t="s">
        <v>181</v>
      </c>
      <c r="K39" s="1387" t="s">
        <v>182</v>
      </c>
      <c r="L39" s="1387" t="s">
        <v>181</v>
      </c>
      <c r="M39" s="1387" t="s">
        <v>182</v>
      </c>
      <c r="N39" s="1387" t="s">
        <v>743</v>
      </c>
      <c r="O39" s="859" t="s">
        <v>181</v>
      </c>
      <c r="P39" s="859" t="s">
        <v>182</v>
      </c>
      <c r="Q39" s="859"/>
      <c r="R39" s="1388" t="s">
        <v>181</v>
      </c>
      <c r="S39" s="1388" t="s">
        <v>182</v>
      </c>
      <c r="T39" s="1388"/>
      <c r="U39" s="746" t="s">
        <v>181</v>
      </c>
      <c r="V39" s="859" t="s">
        <v>182</v>
      </c>
      <c r="W39" s="1454"/>
      <c r="X39" s="1383" t="s">
        <v>202</v>
      </c>
      <c r="Y39" s="1453" t="s">
        <v>743</v>
      </c>
      <c r="Z39" s="754"/>
      <c r="AA39" s="753"/>
      <c r="AB39" s="753"/>
      <c r="AC39" s="753"/>
      <c r="AD39" s="753"/>
      <c r="AE39" s="757"/>
      <c r="AF39" s="753"/>
      <c r="AG39" s="753"/>
      <c r="AH39" s="856"/>
      <c r="AI39" s="1004"/>
      <c r="AJ39" s="1004"/>
      <c r="AK39" s="1535"/>
      <c r="AL39" s="1075"/>
      <c r="AM39" s="1075"/>
      <c r="AN39" s="1075"/>
    </row>
    <row r="40" spans="1:40" ht="51" x14ac:dyDescent="0.2">
      <c r="A40" s="1462" t="s">
        <v>218</v>
      </c>
      <c r="B40" s="1403" t="s">
        <v>157</v>
      </c>
      <c r="C40" s="1403" t="s">
        <v>1914</v>
      </c>
      <c r="D40" s="1403" t="s">
        <v>160</v>
      </c>
      <c r="E40" s="1404" t="s">
        <v>199</v>
      </c>
      <c r="F40" s="1405" t="s">
        <v>1915</v>
      </c>
      <c r="G40" s="1406" t="s">
        <v>1916</v>
      </c>
      <c r="H40" s="1368" t="s">
        <v>181</v>
      </c>
      <c r="I40" s="1368" t="s">
        <v>182</v>
      </c>
      <c r="J40" s="301" t="s">
        <v>181</v>
      </c>
      <c r="K40" s="301" t="s">
        <v>182</v>
      </c>
      <c r="L40" s="301" t="s">
        <v>181</v>
      </c>
      <c r="M40" s="301" t="s">
        <v>182</v>
      </c>
      <c r="N40" s="301"/>
      <c r="O40" s="301" t="s">
        <v>181</v>
      </c>
      <c r="P40" s="1407" t="s">
        <v>181</v>
      </c>
      <c r="Q40" s="276"/>
      <c r="R40" s="301" t="s">
        <v>181</v>
      </c>
      <c r="S40" s="301" t="s">
        <v>181</v>
      </c>
      <c r="T40" s="276" t="s">
        <v>741</v>
      </c>
      <c r="U40" s="1408" t="s">
        <v>181</v>
      </c>
      <c r="V40" s="1408" t="s">
        <v>181</v>
      </c>
      <c r="W40" s="1416" t="s">
        <v>741</v>
      </c>
      <c r="X40" s="1403" t="s">
        <v>191</v>
      </c>
      <c r="Y40" s="1416" t="s">
        <v>1202</v>
      </c>
      <c r="Z40" s="136"/>
      <c r="AA40" s="65"/>
      <c r="AB40" s="65"/>
      <c r="AC40" s="65"/>
      <c r="AD40" s="65"/>
      <c r="AE40" s="290"/>
      <c r="AF40" s="305"/>
      <c r="AG40" s="305"/>
      <c r="AH40" s="663"/>
      <c r="AI40" s="146"/>
      <c r="AJ40" s="146"/>
      <c r="AK40" s="1533"/>
      <c r="AL40" s="1075"/>
      <c r="AM40" s="1075"/>
      <c r="AN40" s="1075"/>
    </row>
    <row r="41" spans="1:40" s="245" customFormat="1" ht="102" x14ac:dyDescent="0.2">
      <c r="A41" s="1456" t="s">
        <v>218</v>
      </c>
      <c r="B41" s="1394" t="s">
        <v>157</v>
      </c>
      <c r="C41" s="1409" t="s">
        <v>1917</v>
      </c>
      <c r="D41" s="1394" t="s">
        <v>161</v>
      </c>
      <c r="E41" s="1064" t="s">
        <v>198</v>
      </c>
      <c r="F41" s="1395" t="s">
        <v>1910</v>
      </c>
      <c r="G41" s="1395" t="s">
        <v>823</v>
      </c>
      <c r="H41" s="1395" t="s">
        <v>181</v>
      </c>
      <c r="I41" s="1395" t="s">
        <v>182</v>
      </c>
      <c r="J41" s="1387" t="s">
        <v>181</v>
      </c>
      <c r="K41" s="1387" t="s">
        <v>182</v>
      </c>
      <c r="L41" s="1387" t="s">
        <v>181</v>
      </c>
      <c r="M41" s="1387" t="s">
        <v>182</v>
      </c>
      <c r="N41" s="1387" t="s">
        <v>822</v>
      </c>
      <c r="O41" s="859" t="s">
        <v>181</v>
      </c>
      <c r="P41" s="859" t="s">
        <v>182</v>
      </c>
      <c r="Q41" s="859"/>
      <c r="R41" s="1388" t="s">
        <v>181</v>
      </c>
      <c r="S41" s="1388" t="s">
        <v>182</v>
      </c>
      <c r="T41" s="1388"/>
      <c r="U41" s="859" t="s">
        <v>181</v>
      </c>
      <c r="V41" s="859" t="s">
        <v>182</v>
      </c>
      <c r="W41" s="1454"/>
      <c r="X41" s="1394" t="s">
        <v>191</v>
      </c>
      <c r="Y41" s="1453" t="s">
        <v>822</v>
      </c>
      <c r="Z41" s="849" t="s">
        <v>913</v>
      </c>
      <c r="AA41" s="848"/>
      <c r="AB41" s="848"/>
      <c r="AC41" s="848"/>
      <c r="AD41" s="848"/>
      <c r="AE41" s="850"/>
      <c r="AF41" s="848"/>
      <c r="AG41" s="848"/>
      <c r="AH41" s="850"/>
      <c r="AI41" s="1004"/>
      <c r="AJ41" s="1004"/>
      <c r="AK41" s="1535"/>
      <c r="AL41" s="1075"/>
      <c r="AM41" s="1075"/>
      <c r="AN41" s="1075"/>
    </row>
    <row r="42" spans="1:40" ht="76.5" x14ac:dyDescent="0.2">
      <c r="A42" s="1439" t="s">
        <v>218</v>
      </c>
      <c r="B42" s="111" t="s">
        <v>157</v>
      </c>
      <c r="C42" s="111" t="s">
        <v>1918</v>
      </c>
      <c r="D42" s="111" t="s">
        <v>162</v>
      </c>
      <c r="E42" s="1061" t="s">
        <v>197</v>
      </c>
      <c r="F42" s="1368" t="s">
        <v>1907</v>
      </c>
      <c r="G42" s="276" t="s">
        <v>1916</v>
      </c>
      <c r="H42" s="1368" t="s">
        <v>181</v>
      </c>
      <c r="I42" s="1368" t="s">
        <v>182</v>
      </c>
      <c r="J42" s="301" t="s">
        <v>181</v>
      </c>
      <c r="K42" s="301" t="s">
        <v>182</v>
      </c>
      <c r="L42" s="301" t="s">
        <v>181</v>
      </c>
      <c r="M42" s="301" t="s">
        <v>182</v>
      </c>
      <c r="N42" s="301"/>
      <c r="O42" s="301" t="s">
        <v>181</v>
      </c>
      <c r="P42" s="1407" t="s">
        <v>181</v>
      </c>
      <c r="Q42" s="276"/>
      <c r="R42" s="301" t="s">
        <v>181</v>
      </c>
      <c r="S42" s="301" t="s">
        <v>181</v>
      </c>
      <c r="T42" s="276" t="s">
        <v>741</v>
      </c>
      <c r="U42" s="301" t="s">
        <v>181</v>
      </c>
      <c r="V42" s="301" t="s">
        <v>181</v>
      </c>
      <c r="W42" s="1172" t="s">
        <v>741</v>
      </c>
      <c r="X42" s="111" t="s">
        <v>191</v>
      </c>
      <c r="Y42" s="1172" t="s">
        <v>1677</v>
      </c>
      <c r="Z42" s="136"/>
      <c r="AA42" s="65"/>
      <c r="AB42" s="65"/>
      <c r="AC42" s="65"/>
      <c r="AD42" s="65"/>
      <c r="AE42" s="290"/>
      <c r="AF42" s="305"/>
      <c r="AG42" s="305"/>
      <c r="AH42" s="663"/>
      <c r="AI42" s="146"/>
      <c r="AJ42" s="146"/>
      <c r="AK42" s="1533"/>
      <c r="AL42" s="1075"/>
      <c r="AM42" s="1075"/>
      <c r="AN42" s="1075"/>
    </row>
    <row r="43" spans="1:40" ht="76.5" x14ac:dyDescent="0.2">
      <c r="A43" s="1462" t="s">
        <v>218</v>
      </c>
      <c r="B43" s="1403" t="s">
        <v>157</v>
      </c>
      <c r="C43" s="1403" t="s">
        <v>1919</v>
      </c>
      <c r="D43" s="1403" t="s">
        <v>163</v>
      </c>
      <c r="E43" s="1404" t="s">
        <v>189</v>
      </c>
      <c r="F43" s="1405" t="s">
        <v>1910</v>
      </c>
      <c r="G43" s="1406" t="s">
        <v>1916</v>
      </c>
      <c r="H43" s="1368" t="s">
        <v>181</v>
      </c>
      <c r="I43" s="1368" t="s">
        <v>182</v>
      </c>
      <c r="J43" s="301" t="s">
        <v>181</v>
      </c>
      <c r="K43" s="301" t="s">
        <v>182</v>
      </c>
      <c r="L43" s="301" t="s">
        <v>181</v>
      </c>
      <c r="M43" s="301" t="s">
        <v>182</v>
      </c>
      <c r="N43" s="301"/>
      <c r="O43" s="301" t="s">
        <v>181</v>
      </c>
      <c r="P43" s="1407" t="s">
        <v>181</v>
      </c>
      <c r="Q43" s="276"/>
      <c r="R43" s="301" t="s">
        <v>181</v>
      </c>
      <c r="S43" s="301" t="s">
        <v>181</v>
      </c>
      <c r="T43" s="276" t="s">
        <v>741</v>
      </c>
      <c r="U43" s="1408" t="s">
        <v>181</v>
      </c>
      <c r="V43" s="1408" t="s">
        <v>181</v>
      </c>
      <c r="W43" s="1416" t="s">
        <v>741</v>
      </c>
      <c r="X43" s="1403" t="s">
        <v>190</v>
      </c>
      <c r="Y43" s="1416" t="s">
        <v>1203</v>
      </c>
      <c r="Z43" s="136"/>
      <c r="AA43" s="65"/>
      <c r="AB43" s="65"/>
      <c r="AC43" s="65"/>
      <c r="AD43" s="65"/>
      <c r="AE43" s="290"/>
      <c r="AF43" s="305"/>
      <c r="AG43" s="305"/>
      <c r="AH43" s="663"/>
      <c r="AI43" s="146"/>
      <c r="AJ43" s="146"/>
      <c r="AK43" s="1533"/>
      <c r="AL43" s="1075"/>
      <c r="AM43" s="1075"/>
      <c r="AN43" s="1075"/>
    </row>
    <row r="44" spans="1:40" ht="114.75" x14ac:dyDescent="0.2">
      <c r="A44" s="1452" t="s">
        <v>218</v>
      </c>
      <c r="B44" s="1383" t="s">
        <v>164</v>
      </c>
      <c r="C44" s="1384" t="s">
        <v>1920</v>
      </c>
      <c r="D44" s="1410" t="s">
        <v>1465</v>
      </c>
      <c r="E44" s="1385" t="s">
        <v>165</v>
      </c>
      <c r="F44" s="1386">
        <v>2009</v>
      </c>
      <c r="G44" s="978" t="s">
        <v>1459</v>
      </c>
      <c r="H44" s="1395" t="s">
        <v>181</v>
      </c>
      <c r="I44" s="1395" t="s">
        <v>182</v>
      </c>
      <c r="J44" s="1387" t="s">
        <v>181</v>
      </c>
      <c r="K44" s="1387" t="s">
        <v>182</v>
      </c>
      <c r="L44" s="1387" t="s">
        <v>181</v>
      </c>
      <c r="M44" s="1387" t="s">
        <v>182</v>
      </c>
      <c r="N44" s="1387" t="s">
        <v>824</v>
      </c>
      <c r="O44" s="859" t="s">
        <v>181</v>
      </c>
      <c r="P44" s="859" t="s">
        <v>182</v>
      </c>
      <c r="Q44" s="859"/>
      <c r="R44" s="1388" t="s">
        <v>181</v>
      </c>
      <c r="S44" s="1388" t="s">
        <v>182</v>
      </c>
      <c r="T44" s="1388"/>
      <c r="U44" s="859" t="s">
        <v>181</v>
      </c>
      <c r="V44" s="859" t="s">
        <v>182</v>
      </c>
      <c r="W44" s="1454"/>
      <c r="X44" s="1394" t="s">
        <v>1921</v>
      </c>
      <c r="Y44" s="1455" t="s">
        <v>1460</v>
      </c>
      <c r="Z44" s="852" t="s">
        <v>913</v>
      </c>
      <c r="AA44" s="851"/>
      <c r="AB44" s="851"/>
      <c r="AC44" s="851"/>
      <c r="AD44" s="851"/>
      <c r="AE44" s="856"/>
      <c r="AF44" s="858" t="s">
        <v>1428</v>
      </c>
      <c r="AG44" s="851"/>
      <c r="AH44" s="1001" t="s">
        <v>181</v>
      </c>
      <c r="AI44" s="1004"/>
      <c r="AJ44" s="1004"/>
      <c r="AK44" s="1535"/>
      <c r="AL44" s="1075"/>
      <c r="AM44" s="1075"/>
      <c r="AN44" s="1075"/>
    </row>
    <row r="45" spans="1:40" s="248" customFormat="1" ht="149.25" customHeight="1" x14ac:dyDescent="0.2">
      <c r="A45" s="1237" t="s">
        <v>218</v>
      </c>
      <c r="B45" s="1237" t="s">
        <v>1046</v>
      </c>
      <c r="C45" s="1237" t="s">
        <v>1047</v>
      </c>
      <c r="D45" s="1237" t="s">
        <v>1048</v>
      </c>
      <c r="E45" s="1064" t="s">
        <v>1049</v>
      </c>
      <c r="F45" s="974" t="s">
        <v>211</v>
      </c>
      <c r="G45" s="974" t="s">
        <v>1697</v>
      </c>
      <c r="H45" s="974"/>
      <c r="I45" s="974"/>
      <c r="J45" s="974"/>
      <c r="K45" s="974"/>
      <c r="L45" s="974" t="s">
        <v>181</v>
      </c>
      <c r="M45" s="974" t="s">
        <v>182</v>
      </c>
      <c r="N45" s="974"/>
      <c r="O45" s="977" t="s">
        <v>181</v>
      </c>
      <c r="P45" s="977" t="s">
        <v>182</v>
      </c>
      <c r="Q45" s="977"/>
      <c r="R45" s="978" t="s">
        <v>181</v>
      </c>
      <c r="S45" s="978" t="s">
        <v>182</v>
      </c>
      <c r="T45" s="978"/>
      <c r="U45" s="977" t="s">
        <v>181</v>
      </c>
      <c r="V45" s="977" t="s">
        <v>182</v>
      </c>
      <c r="W45" s="1582"/>
      <c r="X45" s="1237" t="s">
        <v>1219</v>
      </c>
      <c r="Y45" s="1237" t="s">
        <v>1678</v>
      </c>
      <c r="Z45" s="855"/>
      <c r="AA45" s="855"/>
      <c r="AB45" s="855"/>
      <c r="AC45" s="854" t="s">
        <v>1035</v>
      </c>
      <c r="AD45" s="853" t="s">
        <v>181</v>
      </c>
      <c r="AE45" s="857" t="s">
        <v>181</v>
      </c>
      <c r="AF45" s="854"/>
      <c r="AG45" s="853"/>
      <c r="AH45" s="857"/>
      <c r="AI45" s="667" t="s">
        <v>1428</v>
      </c>
      <c r="AJ45" s="146"/>
      <c r="AK45" s="1534" t="s">
        <v>181</v>
      </c>
      <c r="AL45" s="1075"/>
      <c r="AM45" s="1075"/>
      <c r="AN45" s="1075"/>
    </row>
    <row r="46" spans="1:40" s="248" customFormat="1" ht="121.5" customHeight="1" x14ac:dyDescent="0.2">
      <c r="A46" s="1237" t="s">
        <v>218</v>
      </c>
      <c r="B46" s="1237" t="s">
        <v>1046</v>
      </c>
      <c r="C46" s="1237" t="s">
        <v>1050</v>
      </c>
      <c r="D46" s="1237" t="s">
        <v>1051</v>
      </c>
      <c r="E46" s="1064" t="s">
        <v>1052</v>
      </c>
      <c r="F46" s="974" t="s">
        <v>211</v>
      </c>
      <c r="G46" s="974" t="s">
        <v>1053</v>
      </c>
      <c r="H46" s="974"/>
      <c r="I46" s="974"/>
      <c r="J46" s="974"/>
      <c r="K46" s="974"/>
      <c r="L46" s="974" t="s">
        <v>182</v>
      </c>
      <c r="M46" s="974" t="s">
        <v>182</v>
      </c>
      <c r="N46" s="974"/>
      <c r="O46" s="1411" t="s">
        <v>182</v>
      </c>
      <c r="P46" s="977" t="s">
        <v>182</v>
      </c>
      <c r="Q46" s="977"/>
      <c r="R46" s="978" t="s">
        <v>181</v>
      </c>
      <c r="S46" s="978" t="s">
        <v>182</v>
      </c>
      <c r="T46" s="1393"/>
      <c r="U46" s="977" t="s">
        <v>181</v>
      </c>
      <c r="V46" s="977" t="s">
        <v>182</v>
      </c>
      <c r="W46" s="1223"/>
      <c r="X46" s="1237" t="s">
        <v>1220</v>
      </c>
      <c r="Y46" s="1236" t="s">
        <v>113</v>
      </c>
      <c r="Z46" s="855"/>
      <c r="AA46" s="855"/>
      <c r="AB46" s="855"/>
      <c r="AC46" s="854" t="s">
        <v>1035</v>
      </c>
      <c r="AD46" s="853" t="s">
        <v>181</v>
      </c>
      <c r="AE46" s="857" t="s">
        <v>181</v>
      </c>
      <c r="AF46" s="858" t="s">
        <v>1200</v>
      </c>
      <c r="AG46" s="853"/>
      <c r="AH46" s="857"/>
      <c r="AI46" s="1004"/>
      <c r="AJ46" s="1004"/>
      <c r="AK46" s="1535"/>
      <c r="AL46" s="1075"/>
      <c r="AM46" s="1075"/>
      <c r="AN46" s="1075"/>
    </row>
    <row r="47" spans="1:40" s="245" customFormat="1" ht="51" x14ac:dyDescent="0.2">
      <c r="A47" s="1443" t="s">
        <v>219</v>
      </c>
      <c r="B47" s="1371" t="s">
        <v>1600</v>
      </c>
      <c r="C47" s="1371" t="s">
        <v>1601</v>
      </c>
      <c r="D47" s="1371" t="s">
        <v>167</v>
      </c>
      <c r="E47" s="1372" t="s">
        <v>168</v>
      </c>
      <c r="F47" s="1373" t="s">
        <v>208</v>
      </c>
      <c r="G47" s="1412" t="s">
        <v>113</v>
      </c>
      <c r="H47" s="1367"/>
      <c r="I47" s="1367"/>
      <c r="J47" s="1369"/>
      <c r="K47" s="1369"/>
      <c r="L47" s="1369"/>
      <c r="M47" s="1367"/>
      <c r="N47" s="1369"/>
      <c r="O47" s="671"/>
      <c r="P47" s="671"/>
      <c r="Q47" s="671"/>
      <c r="R47" s="1370"/>
      <c r="S47" s="1370"/>
      <c r="T47" s="1370"/>
      <c r="U47" s="577" t="s">
        <v>181</v>
      </c>
      <c r="V47" s="1059" t="s">
        <v>113</v>
      </c>
      <c r="W47" s="1463"/>
      <c r="X47" s="1371" t="s">
        <v>1602</v>
      </c>
      <c r="Y47" s="1445" t="s">
        <v>1603</v>
      </c>
      <c r="Z47" s="672"/>
      <c r="AA47" s="659"/>
      <c r="AB47" s="660"/>
      <c r="AC47" s="659"/>
      <c r="AD47" s="659"/>
      <c r="AE47" s="589"/>
      <c r="AF47" s="659"/>
      <c r="AG47" s="659"/>
      <c r="AH47" s="589"/>
      <c r="AI47" s="146"/>
      <c r="AJ47" s="146"/>
      <c r="AK47" s="1533"/>
      <c r="AL47" s="1075"/>
      <c r="AM47" s="1075"/>
      <c r="AN47" s="1075"/>
    </row>
    <row r="48" spans="1:40" s="277" customFormat="1" ht="114.75" x14ac:dyDescent="0.2">
      <c r="A48" s="621" t="s">
        <v>219</v>
      </c>
      <c r="B48" s="1371" t="s">
        <v>1054</v>
      </c>
      <c r="C48" s="1365" t="s">
        <v>1055</v>
      </c>
      <c r="D48" s="1365" t="s">
        <v>1604</v>
      </c>
      <c r="E48" s="1366" t="s">
        <v>1605</v>
      </c>
      <c r="F48" s="1367" t="s">
        <v>84</v>
      </c>
      <c r="G48" s="974" t="s">
        <v>1697</v>
      </c>
      <c r="H48" s="1368"/>
      <c r="I48" s="1368"/>
      <c r="J48" s="301"/>
      <c r="K48" s="301"/>
      <c r="L48" s="1369"/>
      <c r="M48" s="1367"/>
      <c r="N48" s="1369"/>
      <c r="O48" s="1413"/>
      <c r="P48" s="671"/>
      <c r="Q48" s="671"/>
      <c r="R48" s="1414"/>
      <c r="S48" s="1370"/>
      <c r="T48" s="727"/>
      <c r="U48" s="1415" t="s">
        <v>181</v>
      </c>
      <c r="V48" s="1415" t="s">
        <v>182</v>
      </c>
      <c r="W48" s="1464"/>
      <c r="X48" s="1365" t="s">
        <v>1606</v>
      </c>
      <c r="Y48" s="1442" t="s">
        <v>1461</v>
      </c>
      <c r="Z48" s="672"/>
      <c r="AA48" s="657"/>
      <c r="AB48" s="658"/>
      <c r="AC48" s="657"/>
      <c r="AD48" s="657"/>
      <c r="AE48" s="663"/>
      <c r="AF48" s="667"/>
      <c r="AG48" s="657"/>
      <c r="AH48" s="663"/>
      <c r="AI48" s="667" t="s">
        <v>1428</v>
      </c>
      <c r="AJ48" s="146"/>
      <c r="AK48" s="1534" t="s">
        <v>181</v>
      </c>
      <c r="AL48" s="1075"/>
      <c r="AM48" s="1075"/>
      <c r="AN48" s="1075"/>
    </row>
    <row r="49" spans="1:40" ht="76.5" x14ac:dyDescent="0.2">
      <c r="A49" s="621" t="s">
        <v>219</v>
      </c>
      <c r="B49" s="1371" t="s">
        <v>1600</v>
      </c>
      <c r="C49" s="1365" t="s">
        <v>1607</v>
      </c>
      <c r="D49" s="1365" t="s">
        <v>1679</v>
      </c>
      <c r="E49" s="1366" t="s">
        <v>169</v>
      </c>
      <c r="F49" s="1367">
        <v>2009</v>
      </c>
      <c r="G49" s="1367" t="s">
        <v>150</v>
      </c>
      <c r="H49" s="1368"/>
      <c r="I49" s="1368"/>
      <c r="J49" s="301"/>
      <c r="K49" s="301"/>
      <c r="L49" s="1369"/>
      <c r="M49" s="1367"/>
      <c r="N49" s="1369"/>
      <c r="O49" s="671"/>
      <c r="P49" s="671"/>
      <c r="Q49" s="671"/>
      <c r="R49" s="1370"/>
      <c r="S49" s="1370"/>
      <c r="T49" s="1370"/>
      <c r="U49" s="671" t="s">
        <v>181</v>
      </c>
      <c r="V49" s="671" t="s">
        <v>113</v>
      </c>
      <c r="W49" s="1441"/>
      <c r="X49" s="1365" t="s">
        <v>1608</v>
      </c>
      <c r="Y49" s="1440"/>
      <c r="Z49" s="672"/>
      <c r="AA49" s="657"/>
      <c r="AB49" s="658"/>
      <c r="AC49" s="657"/>
      <c r="AD49" s="657"/>
      <c r="AE49" s="663"/>
      <c r="AF49" s="657"/>
      <c r="AG49" s="657"/>
      <c r="AH49" s="663"/>
      <c r="AI49" s="146"/>
      <c r="AJ49" s="146"/>
      <c r="AK49" s="1533"/>
      <c r="AL49" s="1075"/>
      <c r="AM49" s="1075"/>
      <c r="AN49" s="1075"/>
    </row>
    <row r="50" spans="1:40" s="245" customFormat="1" ht="63.75" x14ac:dyDescent="0.2">
      <c r="A50" s="1462" t="s">
        <v>219</v>
      </c>
      <c r="B50" s="1416" t="s">
        <v>170</v>
      </c>
      <c r="C50" s="1416" t="s">
        <v>1167</v>
      </c>
      <c r="D50" s="1416" t="s">
        <v>171</v>
      </c>
      <c r="E50" s="1404" t="s">
        <v>183</v>
      </c>
      <c r="F50" s="1406" t="s">
        <v>1901</v>
      </c>
      <c r="G50" s="1406" t="s">
        <v>85</v>
      </c>
      <c r="H50" s="276" t="s">
        <v>181</v>
      </c>
      <c r="I50" s="276" t="s">
        <v>182</v>
      </c>
      <c r="J50" s="1401" t="s">
        <v>181</v>
      </c>
      <c r="K50" s="1401" t="s">
        <v>182</v>
      </c>
      <c r="L50" s="1401" t="s">
        <v>181</v>
      </c>
      <c r="M50" s="1401" t="s">
        <v>182</v>
      </c>
      <c r="N50" s="1401"/>
      <c r="O50" s="1401" t="s">
        <v>181</v>
      </c>
      <c r="P50" s="1401" t="s">
        <v>182</v>
      </c>
      <c r="Q50" s="1401"/>
      <c r="R50" s="1401" t="s">
        <v>181</v>
      </c>
      <c r="S50" s="1401" t="s">
        <v>181</v>
      </c>
      <c r="T50" s="1401"/>
      <c r="U50" s="409" t="s">
        <v>181</v>
      </c>
      <c r="V50" s="409" t="s">
        <v>181</v>
      </c>
      <c r="W50" s="1465"/>
      <c r="X50" s="1416" t="s">
        <v>172</v>
      </c>
      <c r="Y50" s="1466" t="s">
        <v>701</v>
      </c>
      <c r="Z50" s="250"/>
      <c r="AA50" s="250"/>
      <c r="AB50" s="250"/>
      <c r="AC50" s="249" t="s">
        <v>1039</v>
      </c>
      <c r="AD50" s="148"/>
      <c r="AE50" s="321" t="s">
        <v>181</v>
      </c>
      <c r="AF50" s="324" t="s">
        <v>701</v>
      </c>
      <c r="AG50" s="283"/>
      <c r="AH50" s="321"/>
      <c r="AI50" s="146"/>
      <c r="AJ50" s="146"/>
      <c r="AK50" s="1533"/>
      <c r="AL50" s="1075"/>
      <c r="AM50" s="1075"/>
      <c r="AN50" s="1075"/>
    </row>
    <row r="51" spans="1:40" s="317" customFormat="1" ht="89.25" x14ac:dyDescent="0.2">
      <c r="A51" s="1299" t="s">
        <v>219</v>
      </c>
      <c r="B51" s="1233" t="s">
        <v>1417</v>
      </c>
      <c r="C51" s="1233" t="s">
        <v>1418</v>
      </c>
      <c r="D51" s="1233" t="s">
        <v>1419</v>
      </c>
      <c r="E51" s="639" t="s">
        <v>1420</v>
      </c>
      <c r="F51" s="835" t="s">
        <v>84</v>
      </c>
      <c r="G51" s="835" t="s">
        <v>1429</v>
      </c>
      <c r="H51" s="704"/>
      <c r="I51" s="704"/>
      <c r="J51" s="704"/>
      <c r="K51" s="704"/>
      <c r="L51" s="704"/>
      <c r="M51" s="704"/>
      <c r="N51" s="704"/>
      <c r="O51" s="704"/>
      <c r="P51" s="704"/>
      <c r="Q51" s="704"/>
      <c r="R51" s="704" t="s">
        <v>181</v>
      </c>
      <c r="S51" s="704" t="s">
        <v>182</v>
      </c>
      <c r="T51" s="704"/>
      <c r="U51" s="705" t="s">
        <v>181</v>
      </c>
      <c r="V51" s="705" t="s">
        <v>182</v>
      </c>
      <c r="W51" s="1241"/>
      <c r="X51" s="1233" t="s">
        <v>172</v>
      </c>
      <c r="Y51" s="1233"/>
      <c r="Z51" s="326"/>
      <c r="AA51" s="327"/>
      <c r="AB51" s="328"/>
      <c r="AC51" s="328"/>
      <c r="AD51" s="327"/>
      <c r="AE51" s="328"/>
      <c r="AF51" s="323" t="s">
        <v>1427</v>
      </c>
      <c r="AG51" s="351" t="s">
        <v>181</v>
      </c>
      <c r="AH51" s="1011" t="s">
        <v>181</v>
      </c>
      <c r="AI51" s="146"/>
      <c r="AJ51" s="146"/>
      <c r="AK51" s="1533"/>
      <c r="AL51" s="1075"/>
      <c r="AM51" s="1075"/>
      <c r="AN51" s="1075"/>
    </row>
    <row r="52" spans="1:40" s="1080" customFormat="1" ht="51" customHeight="1" x14ac:dyDescent="0.2">
      <c r="A52" s="1233" t="s">
        <v>219</v>
      </c>
      <c r="B52" s="1266" t="s">
        <v>1802</v>
      </c>
      <c r="C52" s="1266" t="s">
        <v>1821</v>
      </c>
      <c r="D52" s="1266" t="s">
        <v>1811</v>
      </c>
      <c r="E52" s="639" t="s">
        <v>1805</v>
      </c>
      <c r="F52" s="874" t="s">
        <v>1809</v>
      </c>
      <c r="G52" s="835" t="s">
        <v>1810</v>
      </c>
      <c r="H52" s="874"/>
      <c r="I52" s="835"/>
      <c r="J52" s="1476"/>
      <c r="K52" s="1476"/>
      <c r="L52" s="1477"/>
      <c r="M52" s="1477"/>
      <c r="N52" s="1477"/>
      <c r="O52" s="1477"/>
      <c r="P52" s="1477"/>
      <c r="Q52" s="1477"/>
      <c r="R52" s="727"/>
      <c r="S52" s="727"/>
      <c r="T52" s="727"/>
      <c r="U52" s="1549" t="s">
        <v>181</v>
      </c>
      <c r="V52" s="1549" t="s">
        <v>182</v>
      </c>
      <c r="W52" s="1223"/>
      <c r="X52" s="1260" t="s">
        <v>1994</v>
      </c>
      <c r="Y52" s="1260" t="s">
        <v>1962</v>
      </c>
      <c r="Z52" s="1153"/>
      <c r="AA52" s="1153"/>
      <c r="AB52" s="1153"/>
      <c r="AC52" s="1153"/>
      <c r="AD52" s="1153"/>
      <c r="AE52" s="1153"/>
      <c r="AF52" s="1153"/>
      <c r="AG52" s="1153"/>
      <c r="AH52" s="1153"/>
      <c r="AI52" s="1153"/>
      <c r="AJ52" s="1153"/>
      <c r="AK52" s="1153"/>
      <c r="AL52" s="1511" t="s">
        <v>1942</v>
      </c>
      <c r="AM52" s="1539" t="s">
        <v>181</v>
      </c>
      <c r="AN52" s="1539" t="s">
        <v>181</v>
      </c>
    </row>
    <row r="53" spans="1:40" s="1080" customFormat="1" ht="51" customHeight="1" x14ac:dyDescent="0.2">
      <c r="A53" s="1233" t="s">
        <v>219</v>
      </c>
      <c r="B53" s="1266" t="s">
        <v>1802</v>
      </c>
      <c r="C53" s="1266" t="s">
        <v>1812</v>
      </c>
      <c r="D53" s="1266" t="s">
        <v>1811</v>
      </c>
      <c r="E53" s="639" t="s">
        <v>1814</v>
      </c>
      <c r="F53" s="874" t="s">
        <v>1809</v>
      </c>
      <c r="G53" s="835" t="s">
        <v>1815</v>
      </c>
      <c r="H53" s="874"/>
      <c r="I53" s="835"/>
      <c r="J53" s="1476"/>
      <c r="K53" s="1476"/>
      <c r="L53" s="1477"/>
      <c r="M53" s="1477"/>
      <c r="N53" s="1477"/>
      <c r="O53" s="1477"/>
      <c r="P53" s="1477"/>
      <c r="Q53" s="1477"/>
      <c r="R53" s="727"/>
      <c r="S53" s="727"/>
      <c r="T53" s="727"/>
      <c r="U53" s="1549" t="s">
        <v>181</v>
      </c>
      <c r="V53" s="1549" t="s">
        <v>182</v>
      </c>
      <c r="W53" s="1223"/>
      <c r="X53" s="1260" t="s">
        <v>1994</v>
      </c>
      <c r="Y53" s="1260" t="s">
        <v>1962</v>
      </c>
      <c r="Z53" s="1153"/>
      <c r="AA53" s="1153"/>
      <c r="AB53" s="1153"/>
      <c r="AC53" s="1153"/>
      <c r="AD53" s="1153"/>
      <c r="AE53" s="1153"/>
      <c r="AF53" s="1153"/>
      <c r="AG53" s="1153"/>
      <c r="AH53" s="1153"/>
      <c r="AI53" s="1153"/>
      <c r="AJ53" s="1153"/>
      <c r="AK53" s="1153"/>
      <c r="AL53" s="1511" t="s">
        <v>1942</v>
      </c>
      <c r="AM53" s="1539" t="s">
        <v>181</v>
      </c>
      <c r="AN53" s="1539" t="s">
        <v>181</v>
      </c>
    </row>
    <row r="54" spans="1:40" s="656" customFormat="1" ht="89.25" x14ac:dyDescent="0.2">
      <c r="A54" s="1233" t="s">
        <v>219</v>
      </c>
      <c r="B54" s="1266" t="s">
        <v>1822</v>
      </c>
      <c r="C54" s="1266" t="s">
        <v>1823</v>
      </c>
      <c r="D54" s="1266" t="s">
        <v>1824</v>
      </c>
      <c r="E54" s="639" t="s">
        <v>599</v>
      </c>
      <c r="F54" s="874" t="s">
        <v>1825</v>
      </c>
      <c r="G54" s="835" t="s">
        <v>1826</v>
      </c>
      <c r="H54" s="874"/>
      <c r="I54" s="835"/>
      <c r="J54" s="1476"/>
      <c r="K54" s="1476"/>
      <c r="L54" s="1477"/>
      <c r="M54" s="1477"/>
      <c r="N54" s="1477"/>
      <c r="O54" s="1477"/>
      <c r="P54" s="1477"/>
      <c r="Q54" s="1477"/>
      <c r="R54" s="727"/>
      <c r="S54" s="727"/>
      <c r="T54" s="727"/>
      <c r="U54" s="1549" t="s">
        <v>181</v>
      </c>
      <c r="V54" s="1549" t="s">
        <v>182</v>
      </c>
      <c r="W54" s="1223"/>
      <c r="X54" s="1260" t="s">
        <v>1379</v>
      </c>
      <c r="Y54" s="1250" t="s">
        <v>1942</v>
      </c>
      <c r="Z54" s="1153"/>
      <c r="AA54" s="1153"/>
      <c r="AB54" s="1153"/>
      <c r="AC54" s="1153"/>
      <c r="AD54" s="1153"/>
      <c r="AE54" s="1153"/>
      <c r="AF54" s="1153"/>
      <c r="AG54" s="1153"/>
      <c r="AH54" s="1153"/>
      <c r="AI54" s="1153"/>
      <c r="AJ54" s="1153"/>
      <c r="AK54" s="1153"/>
      <c r="AL54" s="1511" t="s">
        <v>1942</v>
      </c>
      <c r="AM54" s="1539" t="s">
        <v>181</v>
      </c>
      <c r="AN54" s="1539" t="s">
        <v>181</v>
      </c>
    </row>
    <row r="55" spans="1:40" ht="51" x14ac:dyDescent="0.2">
      <c r="A55" s="1439" t="s">
        <v>220</v>
      </c>
      <c r="B55" s="1172" t="s">
        <v>173</v>
      </c>
      <c r="C55" s="1172"/>
      <c r="D55" s="1172" t="s">
        <v>174</v>
      </c>
      <c r="E55" s="1061" t="s">
        <v>1462</v>
      </c>
      <c r="F55" s="276" t="s">
        <v>1904</v>
      </c>
      <c r="G55" s="276" t="s">
        <v>85</v>
      </c>
      <c r="H55" s="276" t="s">
        <v>181</v>
      </c>
      <c r="I55" s="276" t="s">
        <v>182</v>
      </c>
      <c r="J55" s="1401" t="s">
        <v>181</v>
      </c>
      <c r="K55" s="1417" t="s">
        <v>182</v>
      </c>
      <c r="L55" s="1401" t="s">
        <v>181</v>
      </c>
      <c r="M55" s="1401" t="s">
        <v>182</v>
      </c>
      <c r="N55" s="1401"/>
      <c r="O55" s="1401" t="s">
        <v>181</v>
      </c>
      <c r="P55" s="1401" t="s">
        <v>182</v>
      </c>
      <c r="Q55" s="1401"/>
      <c r="R55" s="1401" t="s">
        <v>181</v>
      </c>
      <c r="S55" s="1401" t="s">
        <v>181</v>
      </c>
      <c r="T55" s="384" t="s">
        <v>741</v>
      </c>
      <c r="U55" s="1401" t="s">
        <v>181</v>
      </c>
      <c r="V55" s="1401" t="s">
        <v>181</v>
      </c>
      <c r="W55" s="1220" t="s">
        <v>741</v>
      </c>
      <c r="X55" s="1172" t="s">
        <v>1463</v>
      </c>
      <c r="Y55" s="1220" t="s">
        <v>741</v>
      </c>
      <c r="Z55" s="136"/>
      <c r="AA55" s="136"/>
      <c r="AB55" s="136"/>
      <c r="AC55" s="65"/>
      <c r="AD55" s="65"/>
      <c r="AE55" s="290"/>
      <c r="AF55" s="324" t="s">
        <v>701</v>
      </c>
      <c r="AG55" s="305"/>
      <c r="AH55" s="663"/>
      <c r="AI55" s="1015"/>
      <c r="AJ55" s="146"/>
      <c r="AK55" s="1533"/>
      <c r="AL55" s="1075"/>
      <c r="AM55" s="1075"/>
      <c r="AN55" s="1075"/>
    </row>
    <row r="56" spans="1:40" ht="51" x14ac:dyDescent="0.2">
      <c r="A56" s="1462" t="s">
        <v>220</v>
      </c>
      <c r="B56" s="1416" t="s">
        <v>173</v>
      </c>
      <c r="C56" s="1416"/>
      <c r="D56" s="1416" t="s">
        <v>174</v>
      </c>
      <c r="E56" s="1404" t="s">
        <v>1464</v>
      </c>
      <c r="F56" s="1406" t="s">
        <v>1904</v>
      </c>
      <c r="G56" s="1406" t="s">
        <v>85</v>
      </c>
      <c r="H56" s="276" t="s">
        <v>181</v>
      </c>
      <c r="I56" s="276" t="s">
        <v>182</v>
      </c>
      <c r="J56" s="1401" t="s">
        <v>181</v>
      </c>
      <c r="K56" s="1417" t="s">
        <v>182</v>
      </c>
      <c r="L56" s="1401" t="s">
        <v>181</v>
      </c>
      <c r="M56" s="1401" t="s">
        <v>182</v>
      </c>
      <c r="N56" s="1401"/>
      <c r="O56" s="1401" t="s">
        <v>181</v>
      </c>
      <c r="P56" s="1401" t="s">
        <v>182</v>
      </c>
      <c r="Q56" s="1401"/>
      <c r="R56" s="1401" t="s">
        <v>181</v>
      </c>
      <c r="S56" s="1401" t="s">
        <v>181</v>
      </c>
      <c r="T56" s="384" t="s">
        <v>741</v>
      </c>
      <c r="U56" s="409" t="s">
        <v>181</v>
      </c>
      <c r="V56" s="409" t="s">
        <v>181</v>
      </c>
      <c r="W56" s="1467" t="s">
        <v>741</v>
      </c>
      <c r="X56" s="1416" t="s">
        <v>1463</v>
      </c>
      <c r="Y56" s="1467" t="s">
        <v>741</v>
      </c>
      <c r="Z56" s="136"/>
      <c r="AA56" s="136"/>
      <c r="AB56" s="136"/>
      <c r="AC56" s="65"/>
      <c r="AD56" s="65"/>
      <c r="AE56" s="290"/>
      <c r="AF56" s="324" t="s">
        <v>701</v>
      </c>
      <c r="AG56" s="305"/>
      <c r="AH56" s="663"/>
      <c r="AI56" s="1015"/>
      <c r="AJ56" s="146"/>
      <c r="AK56" s="1533"/>
      <c r="AL56" s="1075"/>
      <c r="AM56" s="1075"/>
      <c r="AN56" s="1075"/>
    </row>
    <row r="57" spans="1:40" ht="51" x14ac:dyDescent="0.2">
      <c r="A57" s="1439" t="s">
        <v>220</v>
      </c>
      <c r="B57" s="1172" t="s">
        <v>173</v>
      </c>
      <c r="C57" s="1172"/>
      <c r="D57" s="1172" t="s">
        <v>176</v>
      </c>
      <c r="E57" s="1061" t="s">
        <v>665</v>
      </c>
      <c r="F57" s="276" t="s">
        <v>1905</v>
      </c>
      <c r="G57" s="276" t="s">
        <v>1905</v>
      </c>
      <c r="H57" s="276" t="s">
        <v>182</v>
      </c>
      <c r="I57" s="276" t="s">
        <v>182</v>
      </c>
      <c r="J57" s="1417" t="s">
        <v>182</v>
      </c>
      <c r="K57" s="1417" t="s">
        <v>182</v>
      </c>
      <c r="L57" s="1417" t="s">
        <v>182</v>
      </c>
      <c r="M57" s="1401" t="s">
        <v>182</v>
      </c>
      <c r="N57" s="1401"/>
      <c r="O57" s="1401" t="s">
        <v>182</v>
      </c>
      <c r="P57" s="1401" t="s">
        <v>182</v>
      </c>
      <c r="Q57" s="1401"/>
      <c r="R57" s="1401" t="s">
        <v>181</v>
      </c>
      <c r="S57" s="1401" t="s">
        <v>182</v>
      </c>
      <c r="T57" s="1418"/>
      <c r="U57" s="1401" t="s">
        <v>181</v>
      </c>
      <c r="V57" s="1401" t="s">
        <v>181</v>
      </c>
      <c r="W57" s="1467" t="s">
        <v>741</v>
      </c>
      <c r="X57" s="1172" t="s">
        <v>175</v>
      </c>
      <c r="Y57" s="1467" t="s">
        <v>741</v>
      </c>
      <c r="Z57" s="136"/>
      <c r="AA57" s="146"/>
      <c r="AB57" s="146"/>
      <c r="AC57" s="65"/>
      <c r="AD57" s="65"/>
      <c r="AE57" s="290"/>
      <c r="AF57" s="323" t="s">
        <v>1200</v>
      </c>
      <c r="AG57" s="325"/>
      <c r="AH57" s="663"/>
      <c r="AI57" s="1007" t="s">
        <v>38</v>
      </c>
      <c r="AJ57" s="146"/>
      <c r="AK57" s="1533"/>
      <c r="AL57" s="1075"/>
      <c r="AM57" s="1075"/>
      <c r="AN57" s="1075"/>
    </row>
    <row r="58" spans="1:40" ht="51" x14ac:dyDescent="0.2">
      <c r="A58" s="1439" t="s">
        <v>220</v>
      </c>
      <c r="B58" s="111" t="s">
        <v>173</v>
      </c>
      <c r="C58" s="111"/>
      <c r="D58" s="111" t="s">
        <v>177</v>
      </c>
      <c r="E58" s="1061" t="s">
        <v>665</v>
      </c>
      <c r="F58" s="1368" t="s">
        <v>84</v>
      </c>
      <c r="G58" s="1368" t="s">
        <v>84</v>
      </c>
      <c r="H58" s="1368" t="s">
        <v>182</v>
      </c>
      <c r="I58" s="1368" t="s">
        <v>182</v>
      </c>
      <c r="J58" s="301" t="s">
        <v>182</v>
      </c>
      <c r="K58" s="301" t="s">
        <v>182</v>
      </c>
      <c r="L58" s="301" t="s">
        <v>182</v>
      </c>
      <c r="M58" s="301" t="s">
        <v>182</v>
      </c>
      <c r="N58" s="301"/>
      <c r="O58" s="301" t="s">
        <v>181</v>
      </c>
      <c r="P58" s="1407" t="s">
        <v>181</v>
      </c>
      <c r="Q58" s="276"/>
      <c r="R58" s="301" t="s">
        <v>181</v>
      </c>
      <c r="S58" s="301" t="s">
        <v>181</v>
      </c>
      <c r="T58" s="276" t="s">
        <v>741</v>
      </c>
      <c r="U58" s="301" t="s">
        <v>181</v>
      </c>
      <c r="V58" s="301" t="s">
        <v>181</v>
      </c>
      <c r="W58" s="1172" t="s">
        <v>741</v>
      </c>
      <c r="X58" s="111" t="s">
        <v>175</v>
      </c>
      <c r="Y58" s="1172" t="s">
        <v>741</v>
      </c>
      <c r="Z58" s="136"/>
      <c r="AA58" s="146"/>
      <c r="AB58" s="146"/>
      <c r="AC58" s="65"/>
      <c r="AD58" s="65"/>
      <c r="AE58" s="290"/>
      <c r="AF58" s="305"/>
      <c r="AG58" s="305"/>
      <c r="AH58" s="663"/>
      <c r="AI58" s="1015"/>
      <c r="AJ58" s="146"/>
      <c r="AK58" s="1533"/>
      <c r="AL58" s="1075"/>
      <c r="AM58" s="1075"/>
      <c r="AN58" s="1075"/>
    </row>
    <row r="59" spans="1:40" s="656" customFormat="1" ht="51" customHeight="1" x14ac:dyDescent="0.2">
      <c r="A59" s="1472" t="s">
        <v>220</v>
      </c>
      <c r="B59" s="1548" t="s">
        <v>173</v>
      </c>
      <c r="C59" s="1548"/>
      <c r="D59" s="1548" t="s">
        <v>1717</v>
      </c>
      <c r="E59" s="1473" t="s">
        <v>665</v>
      </c>
      <c r="F59" s="1521" t="s">
        <v>84</v>
      </c>
      <c r="G59" s="1521" t="s">
        <v>1429</v>
      </c>
      <c r="H59" s="1521" t="s">
        <v>182</v>
      </c>
      <c r="I59" s="1521" t="s">
        <v>182</v>
      </c>
      <c r="J59" s="1370" t="s">
        <v>182</v>
      </c>
      <c r="K59" s="1370" t="s">
        <v>182</v>
      </c>
      <c r="L59" s="1370" t="s">
        <v>182</v>
      </c>
      <c r="M59" s="1370" t="s">
        <v>182</v>
      </c>
      <c r="N59" s="1370"/>
      <c r="O59" s="1370" t="s">
        <v>181</v>
      </c>
      <c r="P59" s="1522" t="s">
        <v>181</v>
      </c>
      <c r="Q59" s="624"/>
      <c r="R59" s="1370" t="s">
        <v>181</v>
      </c>
      <c r="S59" s="1370" t="s">
        <v>181</v>
      </c>
      <c r="T59" s="624" t="s">
        <v>741</v>
      </c>
      <c r="U59" s="671" t="s">
        <v>181</v>
      </c>
      <c r="V59" s="671" t="s">
        <v>182</v>
      </c>
      <c r="W59" s="1583"/>
      <c r="X59" s="1548" t="s">
        <v>175</v>
      </c>
      <c r="Y59" s="1250" t="s">
        <v>1942</v>
      </c>
      <c r="Z59" s="1069"/>
      <c r="AA59" s="1068"/>
      <c r="AB59" s="1068"/>
      <c r="AC59" s="1067"/>
      <c r="AD59" s="1067"/>
      <c r="AE59" s="1070"/>
      <c r="AF59" s="1067"/>
      <c r="AG59" s="1067"/>
      <c r="AH59" s="1070"/>
      <c r="AI59" s="1068"/>
      <c r="AJ59" s="1068"/>
      <c r="AK59" s="1547"/>
      <c r="AL59" s="1511" t="s">
        <v>1942</v>
      </c>
      <c r="AM59" s="1539" t="s">
        <v>181</v>
      </c>
      <c r="AN59" s="1539" t="s">
        <v>181</v>
      </c>
    </row>
    <row r="60" spans="1:40" s="656" customFormat="1" ht="51" customHeight="1" x14ac:dyDescent="0.2">
      <c r="A60" s="1472" t="s">
        <v>220</v>
      </c>
      <c r="B60" s="1548" t="s">
        <v>173</v>
      </c>
      <c r="C60" s="1548"/>
      <c r="D60" s="1548" t="s">
        <v>1718</v>
      </c>
      <c r="E60" s="1473" t="s">
        <v>665</v>
      </c>
      <c r="F60" s="1521" t="s">
        <v>85</v>
      </c>
      <c r="G60" s="1521" t="s">
        <v>823</v>
      </c>
      <c r="H60" s="1521" t="s">
        <v>182</v>
      </c>
      <c r="I60" s="1521" t="s">
        <v>182</v>
      </c>
      <c r="J60" s="1370" t="s">
        <v>182</v>
      </c>
      <c r="K60" s="1370" t="s">
        <v>182</v>
      </c>
      <c r="L60" s="1370" t="s">
        <v>182</v>
      </c>
      <c r="M60" s="1370" t="s">
        <v>182</v>
      </c>
      <c r="N60" s="1370"/>
      <c r="O60" s="1370" t="s">
        <v>181</v>
      </c>
      <c r="P60" s="1522" t="s">
        <v>181</v>
      </c>
      <c r="Q60" s="624"/>
      <c r="R60" s="1370" t="s">
        <v>181</v>
      </c>
      <c r="S60" s="1370" t="s">
        <v>181</v>
      </c>
      <c r="T60" s="624" t="s">
        <v>741</v>
      </c>
      <c r="U60" s="671" t="s">
        <v>181</v>
      </c>
      <c r="V60" s="671" t="s">
        <v>182</v>
      </c>
      <c r="W60" s="1583"/>
      <c r="X60" s="1548" t="s">
        <v>175</v>
      </c>
      <c r="Y60" s="1250" t="s">
        <v>1942</v>
      </c>
      <c r="Z60" s="1069"/>
      <c r="AA60" s="1068"/>
      <c r="AB60" s="1068"/>
      <c r="AC60" s="1067"/>
      <c r="AD60" s="1067"/>
      <c r="AE60" s="1070"/>
      <c r="AF60" s="1067"/>
      <c r="AG60" s="1067"/>
      <c r="AH60" s="1070"/>
      <c r="AI60" s="1068"/>
      <c r="AJ60" s="1068"/>
      <c r="AK60" s="1547"/>
      <c r="AL60" s="1511" t="s">
        <v>1942</v>
      </c>
      <c r="AM60" s="1539" t="s">
        <v>181</v>
      </c>
      <c r="AN60" s="1539" t="s">
        <v>181</v>
      </c>
    </row>
    <row r="61" spans="1:40" s="656" customFormat="1" ht="51" customHeight="1" x14ac:dyDescent="0.2">
      <c r="A61" s="1472" t="s">
        <v>220</v>
      </c>
      <c r="B61" s="1548" t="s">
        <v>173</v>
      </c>
      <c r="C61" s="1548"/>
      <c r="D61" s="1548" t="s">
        <v>1719</v>
      </c>
      <c r="E61" s="1473" t="s">
        <v>665</v>
      </c>
      <c r="F61" s="1521" t="s">
        <v>84</v>
      </c>
      <c r="G61" s="1521" t="s">
        <v>823</v>
      </c>
      <c r="H61" s="1521" t="s">
        <v>182</v>
      </c>
      <c r="I61" s="1521" t="s">
        <v>182</v>
      </c>
      <c r="J61" s="1370" t="s">
        <v>182</v>
      </c>
      <c r="K61" s="1370" t="s">
        <v>182</v>
      </c>
      <c r="L61" s="1370" t="s">
        <v>182</v>
      </c>
      <c r="M61" s="1370" t="s">
        <v>182</v>
      </c>
      <c r="N61" s="1370"/>
      <c r="O61" s="1370" t="s">
        <v>181</v>
      </c>
      <c r="P61" s="1522" t="s">
        <v>181</v>
      </c>
      <c r="Q61" s="624"/>
      <c r="R61" s="1370" t="s">
        <v>181</v>
      </c>
      <c r="S61" s="1370" t="s">
        <v>181</v>
      </c>
      <c r="T61" s="624" t="s">
        <v>741</v>
      </c>
      <c r="U61" s="671" t="s">
        <v>181</v>
      </c>
      <c r="V61" s="671" t="s">
        <v>182</v>
      </c>
      <c r="W61" s="1583"/>
      <c r="X61" s="1548" t="s">
        <v>175</v>
      </c>
      <c r="Y61" s="1250" t="s">
        <v>1942</v>
      </c>
      <c r="Z61" s="1069"/>
      <c r="AA61" s="1068"/>
      <c r="AB61" s="1068"/>
      <c r="AC61" s="1067"/>
      <c r="AD61" s="1067"/>
      <c r="AE61" s="1070"/>
      <c r="AF61" s="1067"/>
      <c r="AG61" s="1067"/>
      <c r="AH61" s="1070"/>
      <c r="AI61" s="1068"/>
      <c r="AJ61" s="1068"/>
      <c r="AK61" s="1547"/>
      <c r="AL61" s="1511" t="s">
        <v>1942</v>
      </c>
      <c r="AM61" s="1539" t="s">
        <v>181</v>
      </c>
      <c r="AN61" s="1539" t="s">
        <v>181</v>
      </c>
    </row>
    <row r="62" spans="1:40" x14ac:dyDescent="0.2">
      <c r="A62" s="1426"/>
      <c r="B62" s="1426"/>
      <c r="C62" s="1426"/>
      <c r="D62" s="1426"/>
      <c r="E62" s="1426"/>
      <c r="F62" s="1364"/>
      <c r="G62" s="1364"/>
      <c r="H62" s="1364"/>
      <c r="I62" s="1364"/>
      <c r="J62" s="1364"/>
      <c r="K62" s="1364"/>
      <c r="L62" s="1364"/>
      <c r="M62" s="1364"/>
      <c r="N62" s="1364"/>
      <c r="O62" s="1364"/>
      <c r="P62" s="1364"/>
      <c r="Q62" s="1364"/>
      <c r="R62" s="1364"/>
      <c r="S62" s="1364"/>
      <c r="T62" s="1364"/>
      <c r="U62" s="1364"/>
      <c r="V62" s="1364"/>
      <c r="W62" s="1426"/>
      <c r="X62" s="1426"/>
      <c r="Y62" s="1426"/>
      <c r="AL62" s="1075"/>
      <c r="AM62" s="1075"/>
      <c r="AN62" s="1075"/>
    </row>
    <row r="63" spans="1:40" s="656" customFormat="1" ht="39" customHeight="1" x14ac:dyDescent="0.2">
      <c r="A63" s="1471" t="s">
        <v>1111</v>
      </c>
      <c r="B63" s="1428"/>
      <c r="C63" s="1428"/>
      <c r="D63" s="1428"/>
      <c r="E63" s="1429"/>
      <c r="F63" s="1469"/>
      <c r="G63" s="1470"/>
      <c r="H63" s="1469"/>
      <c r="I63" s="1470"/>
      <c r="J63" s="1470"/>
      <c r="K63" s="1470"/>
      <c r="L63" s="1419"/>
      <c r="M63" s="1419"/>
      <c r="N63" s="1419"/>
      <c r="O63" s="1419"/>
      <c r="P63" s="1419"/>
      <c r="Q63" s="1419"/>
      <c r="R63" s="1419"/>
      <c r="S63" s="1419"/>
      <c r="T63" s="1419"/>
      <c r="U63" s="1419"/>
      <c r="V63" s="1419"/>
      <c r="W63" s="1340"/>
      <c r="X63" s="1339"/>
      <c r="Y63" s="1341"/>
      <c r="AL63" s="1075"/>
      <c r="AM63" s="1075"/>
      <c r="AN63" s="1075"/>
    </row>
    <row r="64" spans="1:40" s="656" customFormat="1" ht="51" customHeight="1" x14ac:dyDescent="0.2">
      <c r="A64" s="1249"/>
      <c r="B64" s="1158"/>
      <c r="C64" s="1158"/>
      <c r="D64" s="1158"/>
      <c r="E64" s="1139"/>
      <c r="F64" s="1149"/>
      <c r="G64" s="1150"/>
      <c r="H64" s="1149"/>
      <c r="I64" s="1150"/>
      <c r="J64" s="1420"/>
      <c r="K64" s="1420"/>
      <c r="L64" s="1421"/>
      <c r="M64" s="1421"/>
      <c r="N64" s="1421"/>
      <c r="O64" s="1421"/>
      <c r="P64" s="1421"/>
      <c r="Q64" s="1421"/>
      <c r="R64" s="1155"/>
      <c r="S64" s="1155"/>
      <c r="T64" s="1155"/>
      <c r="U64" s="1155"/>
      <c r="V64" s="1155"/>
      <c r="W64" s="1291"/>
      <c r="X64" s="1291"/>
      <c r="Y64" s="1291"/>
      <c r="AL64" s="1075"/>
      <c r="AM64" s="1075"/>
      <c r="AN64" s="1075"/>
    </row>
    <row r="65" spans="1:40" s="656" customFormat="1" ht="51" customHeight="1" x14ac:dyDescent="0.2">
      <c r="A65" s="1249"/>
      <c r="B65" s="1158"/>
      <c r="C65" s="1158"/>
      <c r="D65" s="1158"/>
      <c r="E65" s="1139"/>
      <c r="F65" s="1149"/>
      <c r="G65" s="1150"/>
      <c r="H65" s="1149"/>
      <c r="I65" s="1150"/>
      <c r="J65" s="1420"/>
      <c r="K65" s="1420"/>
      <c r="L65" s="1421"/>
      <c r="M65" s="1421"/>
      <c r="N65" s="1421"/>
      <c r="O65" s="1421"/>
      <c r="P65" s="1421"/>
      <c r="Q65" s="1421"/>
      <c r="R65" s="1155"/>
      <c r="S65" s="1155"/>
      <c r="T65" s="1155"/>
      <c r="U65" s="1155"/>
      <c r="V65" s="1155"/>
      <c r="W65" s="1291"/>
      <c r="X65" s="1291"/>
      <c r="Y65" s="1291"/>
      <c r="AL65" s="1075"/>
      <c r="AM65" s="1075"/>
      <c r="AN65" s="1075"/>
    </row>
    <row r="66" spans="1:40" s="656" customFormat="1" ht="51" customHeight="1" x14ac:dyDescent="0.2">
      <c r="A66" s="1249"/>
      <c r="B66" s="1158"/>
      <c r="C66" s="1158"/>
      <c r="D66" s="1158"/>
      <c r="E66" s="1139"/>
      <c r="F66" s="1149"/>
      <c r="G66" s="1150"/>
      <c r="H66" s="1149"/>
      <c r="I66" s="1150"/>
      <c r="J66" s="1420"/>
      <c r="K66" s="1420"/>
      <c r="L66" s="1421"/>
      <c r="M66" s="1421"/>
      <c r="N66" s="1421"/>
      <c r="O66" s="1421"/>
      <c r="P66" s="1421"/>
      <c r="Q66" s="1421"/>
      <c r="R66" s="1155"/>
      <c r="S66" s="1155"/>
      <c r="T66" s="1155"/>
      <c r="U66" s="1155"/>
      <c r="V66" s="1155"/>
      <c r="W66" s="1291"/>
      <c r="X66" s="1291"/>
      <c r="Y66" s="1291"/>
      <c r="AL66" s="1075"/>
      <c r="AM66" s="1075"/>
      <c r="AN66" s="1075"/>
    </row>
    <row r="67" spans="1:40" s="656" customFormat="1" ht="51" customHeight="1" x14ac:dyDescent="0.2">
      <c r="A67" s="1249"/>
      <c r="B67" s="1158"/>
      <c r="C67" s="1158"/>
      <c r="D67" s="1158"/>
      <c r="E67" s="1139"/>
      <c r="F67" s="1149"/>
      <c r="G67" s="1150"/>
      <c r="H67" s="1149"/>
      <c r="I67" s="1150"/>
      <c r="J67" s="1420"/>
      <c r="K67" s="1420"/>
      <c r="L67" s="1421"/>
      <c r="M67" s="1421"/>
      <c r="N67" s="1421"/>
      <c r="O67" s="1421"/>
      <c r="P67" s="1421"/>
      <c r="Q67" s="1421"/>
      <c r="R67" s="1155"/>
      <c r="S67" s="1155"/>
      <c r="T67" s="1155"/>
      <c r="U67" s="1155"/>
      <c r="V67" s="1155"/>
      <c r="W67" s="1291"/>
      <c r="X67" s="1291"/>
      <c r="Y67" s="1291"/>
      <c r="AL67" s="1075"/>
      <c r="AM67" s="1075"/>
      <c r="AN67" s="1075"/>
    </row>
    <row r="68" spans="1:40" s="656" customFormat="1" ht="51" customHeight="1" x14ac:dyDescent="0.2">
      <c r="A68" s="1249"/>
      <c r="B68" s="1158"/>
      <c r="C68" s="1158"/>
      <c r="D68" s="1158"/>
      <c r="E68" s="1139"/>
      <c r="F68" s="1149"/>
      <c r="G68" s="1150"/>
      <c r="H68" s="1149"/>
      <c r="I68" s="1150"/>
      <c r="J68" s="1420"/>
      <c r="K68" s="1420"/>
      <c r="L68" s="1421"/>
      <c r="M68" s="1421"/>
      <c r="N68" s="1421"/>
      <c r="O68" s="1421"/>
      <c r="P68" s="1421"/>
      <c r="Q68" s="1421"/>
      <c r="R68" s="1155"/>
      <c r="S68" s="1155"/>
      <c r="T68" s="1155"/>
      <c r="U68" s="1155"/>
      <c r="V68" s="1155"/>
      <c r="W68" s="1291"/>
      <c r="X68" s="1291"/>
      <c r="Y68" s="1291"/>
      <c r="AL68" s="1075"/>
      <c r="AM68" s="1075"/>
      <c r="AN68" s="1075"/>
    </row>
    <row r="69" spans="1:40" s="656" customFormat="1" ht="51" customHeight="1" x14ac:dyDescent="0.2">
      <c r="A69" s="1249"/>
      <c r="B69" s="1158"/>
      <c r="C69" s="1158"/>
      <c r="D69" s="1158"/>
      <c r="E69" s="1139"/>
      <c r="F69" s="1149"/>
      <c r="G69" s="1150"/>
      <c r="H69" s="1149"/>
      <c r="I69" s="1150"/>
      <c r="J69" s="1420"/>
      <c r="K69" s="1420"/>
      <c r="L69" s="1421"/>
      <c r="M69" s="1421"/>
      <c r="N69" s="1421"/>
      <c r="O69" s="1421"/>
      <c r="P69" s="1421"/>
      <c r="Q69" s="1421"/>
      <c r="R69" s="1155"/>
      <c r="S69" s="1155"/>
      <c r="T69" s="1155"/>
      <c r="U69" s="1155"/>
      <c r="V69" s="1155"/>
      <c r="W69" s="1291"/>
      <c r="X69" s="1291"/>
      <c r="Y69" s="1291"/>
      <c r="AL69" s="1075"/>
      <c r="AM69" s="1075"/>
      <c r="AN69" s="1075"/>
    </row>
    <row r="70" spans="1:40" s="656" customFormat="1" ht="51" customHeight="1" x14ac:dyDescent="0.2">
      <c r="A70" s="1249"/>
      <c r="B70" s="1158"/>
      <c r="C70" s="1158"/>
      <c r="D70" s="1158"/>
      <c r="E70" s="1139"/>
      <c r="F70" s="1149"/>
      <c r="G70" s="1150"/>
      <c r="H70" s="1149"/>
      <c r="I70" s="1150"/>
      <c r="J70" s="1420"/>
      <c r="K70" s="1420"/>
      <c r="L70" s="1421"/>
      <c r="M70" s="1421"/>
      <c r="N70" s="1421"/>
      <c r="O70" s="1421"/>
      <c r="P70" s="1421"/>
      <c r="Q70" s="1421"/>
      <c r="R70" s="1155"/>
      <c r="S70" s="1155"/>
      <c r="T70" s="1155"/>
      <c r="U70" s="1155"/>
      <c r="V70" s="1155"/>
      <c r="W70" s="1291"/>
      <c r="X70" s="1291"/>
      <c r="Y70" s="1291"/>
      <c r="AL70" s="1075"/>
      <c r="AM70" s="1075"/>
      <c r="AN70" s="1075"/>
    </row>
  </sheetData>
  <autoFilter ref="A2:AE58"/>
  <mergeCells count="35">
    <mergeCell ref="AI1:AK1"/>
    <mergeCell ref="AI2:AI4"/>
    <mergeCell ref="AJ2:AJ3"/>
    <mergeCell ref="AK2:AK3"/>
    <mergeCell ref="AF1:AH1"/>
    <mergeCell ref="AF2:AF4"/>
    <mergeCell ref="AG2:AG3"/>
    <mergeCell ref="AH2:AH3"/>
    <mergeCell ref="U1:V1"/>
    <mergeCell ref="U3:V3"/>
    <mergeCell ref="W1:Y1"/>
    <mergeCell ref="B4:C4"/>
    <mergeCell ref="J1:K1"/>
    <mergeCell ref="J3:K3"/>
    <mergeCell ref="H1:I1"/>
    <mergeCell ref="L1:M1"/>
    <mergeCell ref="L3:M3"/>
    <mergeCell ref="F4:G4"/>
    <mergeCell ref="F1:G1"/>
    <mergeCell ref="AL1:AN1"/>
    <mergeCell ref="AL2:AL4"/>
    <mergeCell ref="AM2:AM3"/>
    <mergeCell ref="AN2:AN3"/>
    <mergeCell ref="O1:P1"/>
    <mergeCell ref="O3:P3"/>
    <mergeCell ref="AC1:AE1"/>
    <mergeCell ref="AC2:AC4"/>
    <mergeCell ref="R1:S1"/>
    <mergeCell ref="R3:S3"/>
    <mergeCell ref="AE2:AE3"/>
    <mergeCell ref="AD2:AD3"/>
    <mergeCell ref="Z2:Z3"/>
    <mergeCell ref="Z1:AB1"/>
    <mergeCell ref="AB2:AB3"/>
    <mergeCell ref="AA2:AA3"/>
  </mergeCells>
  <phoneticPr fontId="8" type="noConversion"/>
  <pageMargins left="0.25" right="0.25" top="0.75" bottom="0.75" header="0.3" footer="0.3"/>
  <pageSetup paperSize="5" scale="65" fitToHeight="0" orientation="landscape" r:id="rId1"/>
  <headerFooter alignWithMargins="0">
    <oddHeader>&amp;CAdaptation Actions FWS</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83" zoomScaleNormal="83" workbookViewId="0">
      <pane xSplit="1" ySplit="4" topLeftCell="B5" activePane="bottomRight" state="frozen"/>
      <selection activeCell="I9" sqref="I9"/>
      <selection pane="topRight" activeCell="I9" sqref="I9"/>
      <selection pane="bottomLeft" activeCell="I9" sqref="I9"/>
      <selection pane="bottomRight" activeCell="U1" sqref="U1:V1"/>
    </sheetView>
  </sheetViews>
  <sheetFormatPr defaultRowHeight="12.75" x14ac:dyDescent="0.2"/>
  <cols>
    <col min="1" max="1" width="9.28515625" style="8" customWidth="1"/>
    <col min="2" max="2" width="13.7109375" customWidth="1"/>
    <col min="3" max="3" width="19.7109375" customWidth="1"/>
    <col min="4" max="4" width="23.7109375" customWidth="1"/>
    <col min="5" max="5" width="24.7109375" customWidth="1"/>
    <col min="6" max="7" width="13.7109375" customWidth="1"/>
    <col min="8" max="13" width="12.7109375" style="1" hidden="1" customWidth="1"/>
    <col min="14" max="14" width="18.7109375" style="1" hidden="1" customWidth="1"/>
    <col min="15" max="16" width="13.7109375" style="1" hidden="1" customWidth="1"/>
    <col min="17" max="17" width="23.7109375" style="1" hidden="1" customWidth="1"/>
    <col min="18" max="19" width="13.7109375" style="1" hidden="1" customWidth="1"/>
    <col min="20" max="20" width="23.7109375" style="1" hidden="1" customWidth="1"/>
    <col min="21" max="22" width="13.7109375" style="1" customWidth="1"/>
    <col min="23" max="23" width="23.7109375" style="1" customWidth="1"/>
    <col min="24" max="24" width="17.7109375" customWidth="1"/>
    <col min="25" max="25" width="23.7109375" customWidth="1"/>
    <col min="26" max="26" width="9.5703125" hidden="1" customWidth="1"/>
    <col min="27" max="27" width="10.140625" hidden="1" customWidth="1"/>
    <col min="28" max="28" width="29" hidden="1" customWidth="1"/>
    <col min="29" max="30" width="10.7109375" hidden="1" customWidth="1"/>
    <col min="31" max="31" width="29" style="304" hidden="1" customWidth="1"/>
    <col min="32" max="33" width="10.7109375" style="304" hidden="1" customWidth="1"/>
    <col min="34" max="34" width="28.7109375" hidden="1" customWidth="1"/>
    <col min="35" max="36" width="10.7109375" hidden="1" customWidth="1"/>
    <col min="37" max="37" width="28.7109375" style="1496" hidden="1" customWidth="1"/>
    <col min="38" max="39" width="10.7109375" style="1496" hidden="1" customWidth="1"/>
  </cols>
  <sheetData>
    <row r="1" spans="1:39" ht="35.1" customHeight="1" x14ac:dyDescent="0.2">
      <c r="A1" s="227" t="s">
        <v>1228</v>
      </c>
      <c r="F1" s="1645" t="s">
        <v>1226</v>
      </c>
      <c r="G1" s="1645"/>
      <c r="H1" s="1714" t="s">
        <v>178</v>
      </c>
      <c r="I1" s="1715"/>
      <c r="J1" s="1721" t="s">
        <v>706</v>
      </c>
      <c r="K1" s="1722"/>
      <c r="L1" s="1724" t="s">
        <v>826</v>
      </c>
      <c r="M1" s="1725"/>
      <c r="N1" s="41"/>
      <c r="O1" s="1702" t="s">
        <v>1097</v>
      </c>
      <c r="P1" s="1703"/>
      <c r="Q1" s="269"/>
      <c r="R1" s="1637" t="s">
        <v>1223</v>
      </c>
      <c r="S1" s="1637"/>
      <c r="T1" s="382" t="s">
        <v>1247</v>
      </c>
      <c r="U1" s="1637" t="s">
        <v>1959</v>
      </c>
      <c r="V1" s="1637"/>
      <c r="W1" s="1658" t="s">
        <v>1247</v>
      </c>
      <c r="X1" s="1659"/>
      <c r="Y1" s="1660"/>
      <c r="Z1" s="1728" t="s">
        <v>1662</v>
      </c>
      <c r="AA1" s="1728"/>
      <c r="AB1" s="1668" t="s">
        <v>1036</v>
      </c>
      <c r="AC1" s="1668"/>
      <c r="AD1" s="1668"/>
      <c r="AE1" s="1668" t="s">
        <v>1425</v>
      </c>
      <c r="AF1" s="1668"/>
      <c r="AG1" s="1668"/>
      <c r="AH1" s="1617" t="s">
        <v>1613</v>
      </c>
      <c r="AI1" s="1618"/>
      <c r="AJ1" s="1619"/>
      <c r="AK1" s="1617" t="s">
        <v>1947</v>
      </c>
      <c r="AL1" s="1618"/>
      <c r="AM1" s="1619"/>
    </row>
    <row r="2" spans="1:39" ht="66" customHeight="1" x14ac:dyDescent="0.3">
      <c r="A2" s="7" t="s">
        <v>213</v>
      </c>
      <c r="B2" s="4" t="s">
        <v>106</v>
      </c>
      <c r="C2" s="4" t="s">
        <v>107</v>
      </c>
      <c r="D2" s="4" t="s">
        <v>108</v>
      </c>
      <c r="E2" s="4" t="s">
        <v>109</v>
      </c>
      <c r="F2" s="4" t="s">
        <v>1663</v>
      </c>
      <c r="G2" s="4" t="s">
        <v>111</v>
      </c>
      <c r="H2" s="4" t="s">
        <v>179</v>
      </c>
      <c r="I2" s="4" t="s">
        <v>180</v>
      </c>
      <c r="J2" s="121" t="s">
        <v>705</v>
      </c>
      <c r="K2" s="121" t="s">
        <v>704</v>
      </c>
      <c r="L2" s="2" t="s">
        <v>713</v>
      </c>
      <c r="M2" s="2" t="s">
        <v>714</v>
      </c>
      <c r="N2" s="2" t="s">
        <v>715</v>
      </c>
      <c r="O2" s="2" t="s">
        <v>1098</v>
      </c>
      <c r="P2" s="2" t="s">
        <v>1104</v>
      </c>
      <c r="Q2" s="2" t="s">
        <v>715</v>
      </c>
      <c r="R2" s="139" t="s">
        <v>1236</v>
      </c>
      <c r="S2" s="139" t="s">
        <v>1238</v>
      </c>
      <c r="T2" s="2" t="s">
        <v>715</v>
      </c>
      <c r="U2" s="139" t="s">
        <v>1960</v>
      </c>
      <c r="V2" s="139" t="s">
        <v>1961</v>
      </c>
      <c r="W2" s="2" t="s">
        <v>715</v>
      </c>
      <c r="X2" s="4" t="s">
        <v>112</v>
      </c>
      <c r="Y2" s="66" t="s">
        <v>231</v>
      </c>
      <c r="Z2" s="1726" t="s">
        <v>850</v>
      </c>
      <c r="AA2" s="1708" t="s">
        <v>851</v>
      </c>
      <c r="AB2" s="1620" t="s">
        <v>696</v>
      </c>
      <c r="AC2" s="1665" t="s">
        <v>915</v>
      </c>
      <c r="AD2" s="1665" t="s">
        <v>916</v>
      </c>
      <c r="AE2" s="1620" t="s">
        <v>696</v>
      </c>
      <c r="AF2" s="1665" t="s">
        <v>915</v>
      </c>
      <c r="AG2" s="1665" t="s">
        <v>916</v>
      </c>
      <c r="AH2" s="1620" t="s">
        <v>696</v>
      </c>
      <c r="AI2" s="1665" t="s">
        <v>915</v>
      </c>
      <c r="AJ2" s="1665" t="s">
        <v>916</v>
      </c>
      <c r="AK2" s="1620" t="s">
        <v>696</v>
      </c>
      <c r="AL2" s="1665" t="s">
        <v>915</v>
      </c>
      <c r="AM2" s="1665" t="s">
        <v>916</v>
      </c>
    </row>
    <row r="3" spans="1:39" ht="80.099999999999994" customHeight="1" x14ac:dyDescent="0.3">
      <c r="A3" s="388"/>
      <c r="B3" s="389"/>
      <c r="C3" s="126"/>
      <c r="D3" s="126"/>
      <c r="E3" s="126"/>
      <c r="F3" s="126"/>
      <c r="G3" s="126"/>
      <c r="H3" s="126"/>
      <c r="I3" s="126"/>
      <c r="J3" s="1712"/>
      <c r="K3" s="1713"/>
      <c r="L3" s="1718" t="s">
        <v>914</v>
      </c>
      <c r="M3" s="1719"/>
      <c r="N3" s="383" t="s">
        <v>707</v>
      </c>
      <c r="O3" s="1723" t="s">
        <v>1222</v>
      </c>
      <c r="P3" s="1705"/>
      <c r="Q3" s="390" t="s">
        <v>1106</v>
      </c>
      <c r="R3" s="1720" t="s">
        <v>1233</v>
      </c>
      <c r="S3" s="1707"/>
      <c r="T3" s="390" t="s">
        <v>1106</v>
      </c>
      <c r="U3" s="1720" t="s">
        <v>1233</v>
      </c>
      <c r="V3" s="1707"/>
      <c r="W3" s="390" t="s">
        <v>1106</v>
      </c>
      <c r="X3" s="126"/>
      <c r="Y3" s="127"/>
      <c r="Z3" s="1727"/>
      <c r="AA3" s="1709"/>
      <c r="AB3" s="1620"/>
      <c r="AC3" s="1667"/>
      <c r="AD3" s="1667"/>
      <c r="AE3" s="1620"/>
      <c r="AF3" s="1667"/>
      <c r="AG3" s="1667"/>
      <c r="AH3" s="1620"/>
      <c r="AI3" s="1667"/>
      <c r="AJ3" s="1667"/>
      <c r="AK3" s="1620"/>
      <c r="AL3" s="1667"/>
      <c r="AM3" s="1667"/>
    </row>
    <row r="4" spans="1:39" s="123" customFormat="1" ht="15.75" thickBot="1" x14ac:dyDescent="0.25">
      <c r="A4" s="391">
        <f>COUNTA(A5:A23)</f>
        <v>19</v>
      </c>
      <c r="B4" s="125" t="s">
        <v>460</v>
      </c>
      <c r="C4" s="125"/>
      <c r="D4" s="125"/>
      <c r="E4" s="125"/>
      <c r="F4" s="125"/>
      <c r="G4" s="392" t="s">
        <v>709</v>
      </c>
      <c r="H4" s="125">
        <f>COUNTIF(H5:H14,"Y")</f>
        <v>3</v>
      </c>
      <c r="I4" s="125">
        <f>COUNTIF(I5:I14,"Y")</f>
        <v>0</v>
      </c>
      <c r="J4" s="393">
        <f>COUNTIF(J5:J20,"Y")</f>
        <v>3</v>
      </c>
      <c r="K4" s="393">
        <f>COUNTIF(K5:K20,"Y")</f>
        <v>0</v>
      </c>
      <c r="L4" s="139">
        <f>COUNTIF(L5:L20,"Y")</f>
        <v>7</v>
      </c>
      <c r="M4" s="139">
        <f>COUNTIF(M5:M20,"Y")</f>
        <v>1</v>
      </c>
      <c r="N4" s="390"/>
      <c r="O4" s="139">
        <f>COUNTIF(O5:O20,"Y")</f>
        <v>7</v>
      </c>
      <c r="P4" s="139">
        <f>COUNTIF(P5:P20,"Y")</f>
        <v>1</v>
      </c>
      <c r="Q4" s="390"/>
      <c r="R4" s="139">
        <f>COUNTIF(R5:R20,"Y")</f>
        <v>7</v>
      </c>
      <c r="S4" s="139">
        <f>COUNTIF(S5:S20,"Y")</f>
        <v>2</v>
      </c>
      <c r="T4" s="139"/>
      <c r="U4" s="139">
        <f>COUNTIF(U5:U23,"Y")</f>
        <v>14</v>
      </c>
      <c r="V4" s="139">
        <f>COUNTIF(V5:V23,"Y")</f>
        <v>4</v>
      </c>
      <c r="W4" s="139"/>
      <c r="X4" s="394"/>
      <c r="Y4" s="127"/>
      <c r="Z4" s="385">
        <f>COUNTIF(Z5:Z14,"Y")</f>
        <v>0</v>
      </c>
      <c r="AA4" s="129">
        <f>COUNTIF(AA5:AA14,"Y")</f>
        <v>1</v>
      </c>
      <c r="AB4" s="1665"/>
      <c r="AC4" s="213">
        <f>COUNTIF(AC5:AC20,"Y")</f>
        <v>4</v>
      </c>
      <c r="AD4" s="213">
        <f>COUNTIF(AD5:AD20,"Y")</f>
        <v>4</v>
      </c>
      <c r="AE4" s="1665"/>
      <c r="AF4" s="213">
        <f>COUNTIF(AF5:AF134,"Y")</f>
        <v>0</v>
      </c>
      <c r="AG4" s="213">
        <f>COUNTIF(AG5:AG134,"Y")</f>
        <v>2</v>
      </c>
      <c r="AH4" s="1665"/>
      <c r="AI4" s="213">
        <f>COUNTIF(AI5:AI134,"Y")</f>
        <v>4</v>
      </c>
      <c r="AJ4" s="213">
        <f>COUNTIF(AJ5:AJ134,"Y")</f>
        <v>5</v>
      </c>
      <c r="AK4" s="1665"/>
      <c r="AL4" s="213">
        <f>COUNTIF(AL5:AL140,"Y")</f>
        <v>8</v>
      </c>
      <c r="AM4" s="213">
        <f>COUNTIF(AM5:AM140,"Y")</f>
        <v>8</v>
      </c>
    </row>
    <row r="5" spans="1:39" ht="89.25" x14ac:dyDescent="0.2">
      <c r="A5" s="1439" t="s">
        <v>214</v>
      </c>
      <c r="B5" s="111" t="s">
        <v>117</v>
      </c>
      <c r="C5" s="395" t="s">
        <v>1229</v>
      </c>
      <c r="D5" s="111" t="s">
        <v>185</v>
      </c>
      <c r="E5" s="1061" t="s">
        <v>186</v>
      </c>
      <c r="F5" s="1368" t="s">
        <v>1915</v>
      </c>
      <c r="G5" s="1368" t="s">
        <v>1922</v>
      </c>
      <c r="H5" s="1368" t="s">
        <v>181</v>
      </c>
      <c r="I5" s="1368" t="s">
        <v>182</v>
      </c>
      <c r="J5" s="301" t="s">
        <v>181</v>
      </c>
      <c r="K5" s="301" t="s">
        <v>182</v>
      </c>
      <c r="L5" s="301" t="s">
        <v>181</v>
      </c>
      <c r="M5" s="301" t="s">
        <v>181</v>
      </c>
      <c r="N5" s="301" t="s">
        <v>737</v>
      </c>
      <c r="O5" s="301" t="s">
        <v>181</v>
      </c>
      <c r="P5" s="301" t="s">
        <v>181</v>
      </c>
      <c r="Q5" s="301" t="s">
        <v>737</v>
      </c>
      <c r="R5" s="301" t="s">
        <v>181</v>
      </c>
      <c r="S5" s="301" t="s">
        <v>181</v>
      </c>
      <c r="T5" s="301" t="s">
        <v>737</v>
      </c>
      <c r="U5" s="301" t="s">
        <v>181</v>
      </c>
      <c r="V5" s="301" t="s">
        <v>181</v>
      </c>
      <c r="W5" s="1172" t="s">
        <v>741</v>
      </c>
      <c r="X5" s="111" t="s">
        <v>118</v>
      </c>
      <c r="Y5" s="111" t="s">
        <v>834</v>
      </c>
      <c r="Z5" s="386"/>
      <c r="AA5" s="205" t="s">
        <v>181</v>
      </c>
      <c r="AB5" s="65"/>
      <c r="AC5" s="65"/>
      <c r="AD5" s="65"/>
      <c r="AE5" s="307"/>
      <c r="AF5" s="306"/>
      <c r="AG5" s="320"/>
      <c r="AH5" s="146"/>
      <c r="AI5" s="146"/>
      <c r="AJ5" s="1533"/>
      <c r="AK5" s="1532"/>
      <c r="AL5" s="1532"/>
      <c r="AM5" s="1532"/>
    </row>
    <row r="6" spans="1:39" ht="102" x14ac:dyDescent="0.2">
      <c r="A6" s="1472" t="s">
        <v>214</v>
      </c>
      <c r="B6" s="1236" t="s">
        <v>1759</v>
      </c>
      <c r="C6" s="1178" t="s">
        <v>1056</v>
      </c>
      <c r="D6" s="1178" t="s">
        <v>1057</v>
      </c>
      <c r="E6" s="1473" t="s">
        <v>280</v>
      </c>
      <c r="F6" s="624" t="s">
        <v>211</v>
      </c>
      <c r="G6" s="624" t="s">
        <v>823</v>
      </c>
      <c r="H6" s="624"/>
      <c r="I6" s="624"/>
      <c r="J6" s="624"/>
      <c r="K6" s="624"/>
      <c r="L6" s="624" t="s">
        <v>181</v>
      </c>
      <c r="M6" s="624" t="s">
        <v>182</v>
      </c>
      <c r="N6" s="624"/>
      <c r="O6" s="624" t="s">
        <v>181</v>
      </c>
      <c r="P6" s="624" t="s">
        <v>182</v>
      </c>
      <c r="Q6" s="624"/>
      <c r="R6" s="624" t="s">
        <v>181</v>
      </c>
      <c r="S6" s="624" t="s">
        <v>182</v>
      </c>
      <c r="T6" s="624"/>
      <c r="U6" s="1553" t="s">
        <v>181</v>
      </c>
      <c r="V6" s="1553" t="s">
        <v>182</v>
      </c>
      <c r="W6" s="1238"/>
      <c r="X6" s="1178" t="s">
        <v>1058</v>
      </c>
      <c r="Y6" s="1236" t="s">
        <v>1964</v>
      </c>
      <c r="Z6" s="508"/>
      <c r="AA6" s="507"/>
      <c r="AB6" s="506" t="s">
        <v>1035</v>
      </c>
      <c r="AC6" s="506" t="s">
        <v>181</v>
      </c>
      <c r="AD6" s="506" t="s">
        <v>181</v>
      </c>
      <c r="AE6" s="505"/>
      <c r="AF6" s="505"/>
      <c r="AG6" s="663"/>
      <c r="AH6" s="146"/>
      <c r="AI6" s="146"/>
      <c r="AJ6" s="1534" t="s">
        <v>181</v>
      </c>
      <c r="AK6" s="1532"/>
      <c r="AL6" s="1532"/>
      <c r="AM6" s="1006"/>
    </row>
    <row r="7" spans="1:39" s="317" customFormat="1" ht="60" x14ac:dyDescent="0.2">
      <c r="A7" s="1233" t="s">
        <v>214</v>
      </c>
      <c r="B7" s="1266" t="s">
        <v>1488</v>
      </c>
      <c r="C7" s="1266" t="s">
        <v>1489</v>
      </c>
      <c r="D7" s="1523" t="s">
        <v>1950</v>
      </c>
      <c r="E7" s="639" t="s">
        <v>919</v>
      </c>
      <c r="F7" s="874" t="s">
        <v>823</v>
      </c>
      <c r="G7" s="835" t="s">
        <v>1053</v>
      </c>
      <c r="H7" s="1488"/>
      <c r="I7" s="704"/>
      <c r="J7" s="704"/>
      <c r="K7" s="704"/>
      <c r="L7" s="1489"/>
      <c r="M7" s="1489"/>
      <c r="N7" s="1489"/>
      <c r="O7" s="1489"/>
      <c r="P7" s="1489"/>
      <c r="Q7" s="1489"/>
      <c r="R7" s="1489"/>
      <c r="S7" s="1489"/>
      <c r="T7" s="1489"/>
      <c r="U7" s="1553" t="s">
        <v>182</v>
      </c>
      <c r="V7" s="1549" t="s">
        <v>182</v>
      </c>
      <c r="W7" s="1554"/>
      <c r="X7" s="1233" t="s">
        <v>1342</v>
      </c>
      <c r="Y7" s="1233" t="s">
        <v>1490</v>
      </c>
      <c r="Z7" s="517"/>
      <c r="AA7" s="510"/>
      <c r="AB7" s="514"/>
      <c r="AC7" s="514"/>
      <c r="AD7" s="509"/>
      <c r="AE7" s="516"/>
      <c r="AF7" s="515"/>
      <c r="AG7" s="1002"/>
      <c r="AH7" s="1005" t="s">
        <v>1614</v>
      </c>
      <c r="AI7" s="1005" t="s">
        <v>181</v>
      </c>
      <c r="AJ7" s="1534" t="s">
        <v>181</v>
      </c>
      <c r="AK7" s="1006"/>
      <c r="AL7" s="1006"/>
      <c r="AM7" s="1006"/>
    </row>
    <row r="8" spans="1:39" s="317" customFormat="1" ht="60" x14ac:dyDescent="0.2">
      <c r="A8" s="1233" t="s">
        <v>214</v>
      </c>
      <c r="B8" s="1266" t="s">
        <v>1067</v>
      </c>
      <c r="C8" s="1266" t="s">
        <v>1491</v>
      </c>
      <c r="D8" s="1524" t="s">
        <v>1951</v>
      </c>
      <c r="E8" s="639" t="s">
        <v>919</v>
      </c>
      <c r="F8" s="874" t="s">
        <v>85</v>
      </c>
      <c r="G8" s="835" t="s">
        <v>1053</v>
      </c>
      <c r="H8" s="1488"/>
      <c r="I8" s="704"/>
      <c r="J8" s="704"/>
      <c r="K8" s="704"/>
      <c r="L8" s="1489"/>
      <c r="M8" s="1489"/>
      <c r="N8" s="1489"/>
      <c r="O8" s="1489"/>
      <c r="P8" s="1489"/>
      <c r="Q8" s="1489"/>
      <c r="R8" s="1489"/>
      <c r="S8" s="1489"/>
      <c r="T8" s="1489"/>
      <c r="U8" s="1553" t="s">
        <v>181</v>
      </c>
      <c r="V8" s="1549" t="s">
        <v>182</v>
      </c>
      <c r="W8" s="1554"/>
      <c r="X8" s="1233" t="s">
        <v>1342</v>
      </c>
      <c r="Y8" s="1233" t="s">
        <v>1492</v>
      </c>
      <c r="Z8" s="511"/>
      <c r="AA8" s="512"/>
      <c r="AB8" s="513"/>
      <c r="AC8" s="513"/>
      <c r="AD8" s="509"/>
      <c r="AE8" s="516"/>
      <c r="AF8" s="515"/>
      <c r="AG8" s="1002"/>
      <c r="AH8" s="1005" t="s">
        <v>1614</v>
      </c>
      <c r="AI8" s="1005" t="s">
        <v>181</v>
      </c>
      <c r="AJ8" s="1534" t="s">
        <v>181</v>
      </c>
      <c r="AK8" s="1006"/>
      <c r="AL8" s="1006"/>
      <c r="AM8" s="1006"/>
    </row>
    <row r="9" spans="1:39" ht="51" x14ac:dyDescent="0.2">
      <c r="A9" s="1233" t="s">
        <v>214</v>
      </c>
      <c r="B9" s="1233" t="s">
        <v>1067</v>
      </c>
      <c r="C9" s="1233" t="s">
        <v>1760</v>
      </c>
      <c r="D9" s="1233" t="s">
        <v>1760</v>
      </c>
      <c r="E9" s="1323" t="s">
        <v>919</v>
      </c>
      <c r="F9" s="835" t="s">
        <v>85</v>
      </c>
      <c r="G9" s="835" t="s">
        <v>823</v>
      </c>
      <c r="H9" s="835"/>
      <c r="I9" s="835"/>
      <c r="J9" s="835"/>
      <c r="K9" s="835"/>
      <c r="L9" s="835"/>
      <c r="M9" s="835"/>
      <c r="N9" s="835"/>
      <c r="O9" s="835"/>
      <c r="P9" s="835"/>
      <c r="Q9" s="835"/>
      <c r="R9" s="835"/>
      <c r="S9" s="835"/>
      <c r="T9" s="835"/>
      <c r="U9" s="1392" t="s">
        <v>181</v>
      </c>
      <c r="V9" s="1392" t="s">
        <v>182</v>
      </c>
      <c r="W9" s="1305" t="s">
        <v>1942</v>
      </c>
      <c r="X9" s="1233" t="s">
        <v>1342</v>
      </c>
      <c r="Y9" s="1233" t="s">
        <v>1492</v>
      </c>
      <c r="Z9" s="1123"/>
      <c r="AA9" s="1123"/>
      <c r="AB9" s="1124"/>
      <c r="AC9" s="1125"/>
      <c r="AD9" s="1123"/>
      <c r="AE9" s="1126"/>
      <c r="AF9" s="1122"/>
      <c r="AG9" s="1128"/>
      <c r="AH9" s="1128"/>
      <c r="AI9" s="1127"/>
      <c r="AJ9" s="1537"/>
      <c r="AK9" s="1511" t="s">
        <v>1942</v>
      </c>
      <c r="AL9" s="1539" t="s">
        <v>181</v>
      </c>
      <c r="AM9" s="1539" t="s">
        <v>181</v>
      </c>
    </row>
    <row r="10" spans="1:39" s="656" customFormat="1" ht="51" x14ac:dyDescent="0.2">
      <c r="A10" s="1233" t="s">
        <v>214</v>
      </c>
      <c r="B10" s="1233" t="s">
        <v>1761</v>
      </c>
      <c r="C10" s="1233" t="s">
        <v>1762</v>
      </c>
      <c r="D10" s="1233" t="s">
        <v>1762</v>
      </c>
      <c r="E10" s="1323" t="s">
        <v>919</v>
      </c>
      <c r="F10" s="835" t="s">
        <v>85</v>
      </c>
      <c r="G10" s="835" t="s">
        <v>1429</v>
      </c>
      <c r="H10" s="835"/>
      <c r="I10" s="835"/>
      <c r="J10" s="835"/>
      <c r="K10" s="835"/>
      <c r="L10" s="835"/>
      <c r="M10" s="835"/>
      <c r="N10" s="835"/>
      <c r="O10" s="835"/>
      <c r="P10" s="835"/>
      <c r="Q10" s="835"/>
      <c r="R10" s="835"/>
      <c r="S10" s="835"/>
      <c r="T10" s="835"/>
      <c r="U10" s="1392" t="s">
        <v>181</v>
      </c>
      <c r="V10" s="1392" t="s">
        <v>182</v>
      </c>
      <c r="W10" s="1305"/>
      <c r="X10" s="1233" t="s">
        <v>1763</v>
      </c>
      <c r="Y10" s="1233" t="s">
        <v>1965</v>
      </c>
      <c r="Z10" s="1123"/>
      <c r="AA10" s="1123"/>
      <c r="AB10" s="1124"/>
      <c r="AC10" s="1125"/>
      <c r="AD10" s="1123"/>
      <c r="AE10" s="1126"/>
      <c r="AF10" s="1122"/>
      <c r="AG10" s="1128"/>
      <c r="AH10" s="1128"/>
      <c r="AI10" s="1127"/>
      <c r="AJ10" s="1537"/>
      <c r="AK10" s="1511" t="s">
        <v>1942</v>
      </c>
      <c r="AL10" s="1539" t="s">
        <v>181</v>
      </c>
      <c r="AM10" s="1539" t="s">
        <v>181</v>
      </c>
    </row>
    <row r="11" spans="1:39" s="656" customFormat="1" ht="127.5" x14ac:dyDescent="0.2">
      <c r="A11" s="1233" t="s">
        <v>214</v>
      </c>
      <c r="B11" s="1233" t="s">
        <v>1764</v>
      </c>
      <c r="C11" s="1233" t="s">
        <v>1765</v>
      </c>
      <c r="D11" s="1233" t="s">
        <v>1765</v>
      </c>
      <c r="E11" s="1323" t="s">
        <v>919</v>
      </c>
      <c r="F11" s="835" t="s">
        <v>85</v>
      </c>
      <c r="G11" s="835" t="s">
        <v>1204</v>
      </c>
      <c r="H11" s="835"/>
      <c r="I11" s="835"/>
      <c r="J11" s="835"/>
      <c r="K11" s="835"/>
      <c r="L11" s="835"/>
      <c r="M11" s="835"/>
      <c r="N11" s="835"/>
      <c r="O11" s="835"/>
      <c r="P11" s="835"/>
      <c r="Q11" s="835"/>
      <c r="R11" s="835"/>
      <c r="S11" s="835"/>
      <c r="T11" s="835"/>
      <c r="U11" s="1392" t="s">
        <v>181</v>
      </c>
      <c r="V11" s="1392" t="s">
        <v>182</v>
      </c>
      <c r="W11" s="1305"/>
      <c r="X11" s="1233" t="s">
        <v>1342</v>
      </c>
      <c r="Y11" s="1233" t="s">
        <v>1965</v>
      </c>
      <c r="Z11" s="1123"/>
      <c r="AA11" s="1123"/>
      <c r="AB11" s="1124"/>
      <c r="AC11" s="1125"/>
      <c r="AD11" s="1123"/>
      <c r="AE11" s="1126"/>
      <c r="AF11" s="1122"/>
      <c r="AG11" s="1128"/>
      <c r="AH11" s="1128"/>
      <c r="AI11" s="1127"/>
      <c r="AJ11" s="1537"/>
      <c r="AK11" s="1511" t="s">
        <v>1942</v>
      </c>
      <c r="AL11" s="1539" t="s">
        <v>181</v>
      </c>
      <c r="AM11" s="1539" t="s">
        <v>181</v>
      </c>
    </row>
    <row r="12" spans="1:39" s="656" customFormat="1" ht="63.75" x14ac:dyDescent="0.2">
      <c r="A12" s="1233" t="s">
        <v>214</v>
      </c>
      <c r="B12" s="1233" t="s">
        <v>1766</v>
      </c>
      <c r="C12" s="1233" t="s">
        <v>1767</v>
      </c>
      <c r="D12" s="1233" t="s">
        <v>1767</v>
      </c>
      <c r="E12" s="1323" t="s">
        <v>919</v>
      </c>
      <c r="F12" s="835" t="s">
        <v>85</v>
      </c>
      <c r="G12" s="835" t="s">
        <v>1429</v>
      </c>
      <c r="H12" s="835"/>
      <c r="I12" s="835"/>
      <c r="J12" s="835"/>
      <c r="K12" s="835"/>
      <c r="L12" s="835"/>
      <c r="M12" s="835"/>
      <c r="N12" s="835"/>
      <c r="O12" s="835"/>
      <c r="P12" s="835"/>
      <c r="Q12" s="835"/>
      <c r="R12" s="835"/>
      <c r="S12" s="835"/>
      <c r="T12" s="835"/>
      <c r="U12" s="1392" t="s">
        <v>181</v>
      </c>
      <c r="V12" s="1392" t="s">
        <v>182</v>
      </c>
      <c r="W12" s="1305"/>
      <c r="X12" s="1233" t="s">
        <v>1342</v>
      </c>
      <c r="Y12" s="1233" t="s">
        <v>1965</v>
      </c>
      <c r="Z12" s="1123"/>
      <c r="AA12" s="1123"/>
      <c r="AB12" s="1124"/>
      <c r="AC12" s="1125"/>
      <c r="AD12" s="1123"/>
      <c r="AE12" s="1126"/>
      <c r="AF12" s="1122"/>
      <c r="AG12" s="1128"/>
      <c r="AH12" s="1128"/>
      <c r="AI12" s="1127"/>
      <c r="AJ12" s="1537"/>
      <c r="AK12" s="1511" t="s">
        <v>1942</v>
      </c>
      <c r="AL12" s="1539" t="s">
        <v>181</v>
      </c>
      <c r="AM12" s="1539" t="s">
        <v>181</v>
      </c>
    </row>
    <row r="13" spans="1:39" ht="140.25" x14ac:dyDescent="0.2">
      <c r="A13" s="1450" t="s">
        <v>216</v>
      </c>
      <c r="B13" s="1054" t="s">
        <v>134</v>
      </c>
      <c r="C13" s="1054" t="s">
        <v>1230</v>
      </c>
      <c r="D13" s="1054" t="s">
        <v>1952</v>
      </c>
      <c r="E13" s="1060" t="s">
        <v>135</v>
      </c>
      <c r="F13" s="1397" t="s">
        <v>1915</v>
      </c>
      <c r="G13" s="1397" t="s">
        <v>1926</v>
      </c>
      <c r="H13" s="1397" t="s">
        <v>181</v>
      </c>
      <c r="I13" s="1397" t="s">
        <v>182</v>
      </c>
      <c r="J13" s="1055" t="s">
        <v>181</v>
      </c>
      <c r="K13" s="1055" t="s">
        <v>182</v>
      </c>
      <c r="L13" s="1055" t="s">
        <v>181</v>
      </c>
      <c r="M13" s="1055" t="s">
        <v>182</v>
      </c>
      <c r="N13" s="1055" t="s">
        <v>827</v>
      </c>
      <c r="O13" s="1055" t="s">
        <v>181</v>
      </c>
      <c r="P13" s="1055" t="s">
        <v>182</v>
      </c>
      <c r="Q13" s="1055" t="s">
        <v>1195</v>
      </c>
      <c r="R13" s="1055" t="s">
        <v>181</v>
      </c>
      <c r="S13" s="1055" t="s">
        <v>182</v>
      </c>
      <c r="T13" s="1055"/>
      <c r="U13" s="1055" t="s">
        <v>181</v>
      </c>
      <c r="V13" s="1119" t="s">
        <v>181</v>
      </c>
      <c r="W13" s="1172" t="s">
        <v>741</v>
      </c>
      <c r="X13" s="1220" t="s">
        <v>101</v>
      </c>
      <c r="Y13" s="1458"/>
      <c r="Z13" s="713"/>
      <c r="AA13" s="712"/>
      <c r="AB13" s="711"/>
      <c r="AC13" s="711"/>
      <c r="AD13" s="711"/>
      <c r="AE13" s="710"/>
      <c r="AF13" s="710"/>
      <c r="AG13" s="856"/>
      <c r="AH13" s="999" t="s">
        <v>38</v>
      </c>
      <c r="AI13" s="1004"/>
      <c r="AJ13" s="1535"/>
      <c r="AK13" s="1538"/>
      <c r="AL13" s="1009"/>
      <c r="AM13" s="1009"/>
    </row>
    <row r="14" spans="1:39" ht="169.5" customHeight="1" x14ac:dyDescent="0.2">
      <c r="A14" s="1450" t="s">
        <v>216</v>
      </c>
      <c r="B14" s="1054" t="s">
        <v>1231</v>
      </c>
      <c r="C14" s="1054" t="s">
        <v>1232</v>
      </c>
      <c r="D14" s="1054" t="s">
        <v>1953</v>
      </c>
      <c r="E14" s="1060" t="s">
        <v>136</v>
      </c>
      <c r="F14" s="1397" t="s">
        <v>1915</v>
      </c>
      <c r="G14" s="1397" t="s">
        <v>1926</v>
      </c>
      <c r="H14" s="1397" t="s">
        <v>181</v>
      </c>
      <c r="I14" s="1397" t="s">
        <v>182</v>
      </c>
      <c r="J14" s="1055" t="s">
        <v>181</v>
      </c>
      <c r="K14" s="1055" t="s">
        <v>182</v>
      </c>
      <c r="L14" s="1055" t="s">
        <v>181</v>
      </c>
      <c r="M14" s="1055" t="s">
        <v>182</v>
      </c>
      <c r="N14" s="1055"/>
      <c r="O14" s="1055" t="s">
        <v>181</v>
      </c>
      <c r="P14" s="1055" t="s">
        <v>182</v>
      </c>
      <c r="Q14" s="1055" t="s">
        <v>1196</v>
      </c>
      <c r="R14" s="1055" t="s">
        <v>181</v>
      </c>
      <c r="S14" s="1055" t="s">
        <v>182</v>
      </c>
      <c r="T14" s="1055"/>
      <c r="U14" s="1055" t="s">
        <v>181</v>
      </c>
      <c r="V14" s="1119" t="s">
        <v>181</v>
      </c>
      <c r="W14" s="1172" t="s">
        <v>741</v>
      </c>
      <c r="X14" s="1220" t="s">
        <v>93</v>
      </c>
      <c r="Y14" s="1458"/>
      <c r="Z14" s="713"/>
      <c r="AA14" s="711"/>
      <c r="AB14" s="711"/>
      <c r="AC14" s="711"/>
      <c r="AD14" s="711"/>
      <c r="AE14" s="710"/>
      <c r="AF14" s="710"/>
      <c r="AG14" s="856"/>
      <c r="AH14" s="999" t="s">
        <v>38</v>
      </c>
      <c r="AI14" s="1004"/>
      <c r="AJ14" s="1535"/>
      <c r="AK14" s="1538"/>
      <c r="AL14" s="1009"/>
      <c r="AM14" s="1009"/>
    </row>
    <row r="15" spans="1:39" s="317" customFormat="1" ht="165.75" x14ac:dyDescent="0.2">
      <c r="A15" s="1299" t="s">
        <v>216</v>
      </c>
      <c r="B15" s="1057" t="s">
        <v>1680</v>
      </c>
      <c r="C15" s="1260" t="s">
        <v>1536</v>
      </c>
      <c r="D15" s="1260" t="s">
        <v>1954</v>
      </c>
      <c r="E15" s="1490" t="s">
        <v>1537</v>
      </c>
      <c r="F15" s="874" t="s">
        <v>823</v>
      </c>
      <c r="G15" s="835" t="s">
        <v>1204</v>
      </c>
      <c r="H15" s="1488"/>
      <c r="I15" s="704"/>
      <c r="J15" s="704"/>
      <c r="K15" s="704"/>
      <c r="L15" s="1489"/>
      <c r="M15" s="1489"/>
      <c r="N15" s="1489"/>
      <c r="O15" s="1489"/>
      <c r="P15" s="1489"/>
      <c r="Q15" s="1489"/>
      <c r="R15" s="1489"/>
      <c r="S15" s="1489"/>
      <c r="T15" s="1489"/>
      <c r="U15" s="1555" t="s">
        <v>182</v>
      </c>
      <c r="V15" s="1555" t="s">
        <v>182</v>
      </c>
      <c r="W15" s="1556"/>
      <c r="X15" s="1266" t="s">
        <v>1538</v>
      </c>
      <c r="Y15" s="1491"/>
      <c r="Z15" s="715"/>
      <c r="AA15" s="716"/>
      <c r="AB15" s="717"/>
      <c r="AC15" s="717"/>
      <c r="AD15" s="718"/>
      <c r="AE15" s="719"/>
      <c r="AF15" s="720"/>
      <c r="AG15" s="1003"/>
      <c r="AH15" s="1005" t="s">
        <v>1614</v>
      </c>
      <c r="AI15" s="1005" t="s">
        <v>181</v>
      </c>
      <c r="AJ15" s="1534" t="s">
        <v>181</v>
      </c>
      <c r="AK15" s="1006"/>
      <c r="AL15" s="1006"/>
      <c r="AM15" s="1006"/>
    </row>
    <row r="16" spans="1:39" s="317" customFormat="1" ht="178.5" x14ac:dyDescent="0.2">
      <c r="A16" s="1299" t="s">
        <v>216</v>
      </c>
      <c r="B16" s="1057" t="s">
        <v>1539</v>
      </c>
      <c r="C16" s="1260" t="s">
        <v>1681</v>
      </c>
      <c r="D16" s="1260" t="s">
        <v>1955</v>
      </c>
      <c r="E16" s="1490" t="s">
        <v>1537</v>
      </c>
      <c r="F16" s="874" t="s">
        <v>823</v>
      </c>
      <c r="G16" s="835" t="s">
        <v>1053</v>
      </c>
      <c r="H16" s="1488"/>
      <c r="I16" s="704"/>
      <c r="J16" s="704"/>
      <c r="K16" s="704"/>
      <c r="L16" s="1489"/>
      <c r="M16" s="1489"/>
      <c r="N16" s="1489"/>
      <c r="O16" s="1489"/>
      <c r="P16" s="1489"/>
      <c r="Q16" s="1489"/>
      <c r="R16" s="1489"/>
      <c r="S16" s="1489"/>
      <c r="T16" s="1489"/>
      <c r="U16" s="1555" t="s">
        <v>182</v>
      </c>
      <c r="V16" s="1555" t="s">
        <v>182</v>
      </c>
      <c r="W16" s="1556"/>
      <c r="X16" s="1266" t="s">
        <v>1540</v>
      </c>
      <c r="Y16" s="1491"/>
      <c r="Z16" s="715"/>
      <c r="AA16" s="716"/>
      <c r="AB16" s="717"/>
      <c r="AC16" s="717"/>
      <c r="AD16" s="718"/>
      <c r="AE16" s="719"/>
      <c r="AF16" s="720"/>
      <c r="AG16" s="1003"/>
      <c r="AH16" s="1005" t="s">
        <v>1614</v>
      </c>
      <c r="AI16" s="1005" t="s">
        <v>181</v>
      </c>
      <c r="AJ16" s="1534" t="s">
        <v>181</v>
      </c>
      <c r="AK16" s="1006"/>
      <c r="AL16" s="1006"/>
      <c r="AM16" s="1006"/>
    </row>
    <row r="17" spans="1:41" ht="76.5" x14ac:dyDescent="0.2">
      <c r="A17" s="1456" t="s">
        <v>218</v>
      </c>
      <c r="B17" s="1237" t="s">
        <v>1682</v>
      </c>
      <c r="C17" s="1237" t="s">
        <v>1059</v>
      </c>
      <c r="D17" s="1525" t="s">
        <v>1956</v>
      </c>
      <c r="E17" s="1064" t="s">
        <v>1060</v>
      </c>
      <c r="F17" s="974" t="s">
        <v>208</v>
      </c>
      <c r="G17" s="978" t="s">
        <v>1458</v>
      </c>
      <c r="H17" s="978"/>
      <c r="I17" s="978"/>
      <c r="J17" s="978"/>
      <c r="K17" s="978"/>
      <c r="L17" s="978" t="s">
        <v>181</v>
      </c>
      <c r="M17" s="978" t="s">
        <v>182</v>
      </c>
      <c r="N17" s="978"/>
      <c r="O17" s="978" t="s">
        <v>181</v>
      </c>
      <c r="P17" s="978" t="s">
        <v>182</v>
      </c>
      <c r="Q17" s="978"/>
      <c r="R17" s="978" t="s">
        <v>181</v>
      </c>
      <c r="S17" s="978" t="s">
        <v>182</v>
      </c>
      <c r="T17" s="978" t="s">
        <v>1375</v>
      </c>
      <c r="U17" s="977" t="s">
        <v>181</v>
      </c>
      <c r="V17" s="977" t="s">
        <v>182</v>
      </c>
      <c r="W17" s="1238" t="s">
        <v>1616</v>
      </c>
      <c r="X17" s="1237" t="s">
        <v>1061</v>
      </c>
      <c r="Y17" s="1236" t="s">
        <v>1375</v>
      </c>
      <c r="Z17" s="864"/>
      <c r="AA17" s="862"/>
      <c r="AB17" s="861" t="s">
        <v>1035</v>
      </c>
      <c r="AC17" s="861" t="s">
        <v>181</v>
      </c>
      <c r="AD17" s="861" t="s">
        <v>181</v>
      </c>
      <c r="AE17" s="863" t="s">
        <v>1428</v>
      </c>
      <c r="AF17" s="860"/>
      <c r="AG17" s="1001" t="s">
        <v>181</v>
      </c>
      <c r="AH17" s="1008"/>
      <c r="AI17" s="1009"/>
      <c r="AJ17" s="1536"/>
      <c r="AK17" s="1008"/>
      <c r="AL17" s="1009"/>
      <c r="AM17" s="1006"/>
    </row>
    <row r="18" spans="1:41" ht="76.5" x14ac:dyDescent="0.2">
      <c r="A18" s="1456" t="s">
        <v>218</v>
      </c>
      <c r="B18" s="1237" t="s">
        <v>1683</v>
      </c>
      <c r="C18" s="1237" t="s">
        <v>1062</v>
      </c>
      <c r="D18" s="1525" t="s">
        <v>1956</v>
      </c>
      <c r="E18" s="1064" t="s">
        <v>1063</v>
      </c>
      <c r="F18" s="974" t="s">
        <v>208</v>
      </c>
      <c r="G18" s="978" t="s">
        <v>1429</v>
      </c>
      <c r="H18" s="978"/>
      <c r="I18" s="978"/>
      <c r="J18" s="978"/>
      <c r="K18" s="978"/>
      <c r="L18" s="978" t="s">
        <v>181</v>
      </c>
      <c r="M18" s="978" t="s">
        <v>182</v>
      </c>
      <c r="N18" s="978"/>
      <c r="O18" s="978" t="s">
        <v>181</v>
      </c>
      <c r="P18" s="978" t="s">
        <v>182</v>
      </c>
      <c r="Q18" s="978"/>
      <c r="R18" s="978" t="s">
        <v>181</v>
      </c>
      <c r="S18" s="978" t="s">
        <v>182</v>
      </c>
      <c r="T18" s="978" t="s">
        <v>1375</v>
      </c>
      <c r="U18" s="977" t="s">
        <v>181</v>
      </c>
      <c r="V18" s="977" t="s">
        <v>182</v>
      </c>
      <c r="W18" s="1238" t="s">
        <v>1616</v>
      </c>
      <c r="X18" s="1237" t="s">
        <v>1684</v>
      </c>
      <c r="Y18" s="1236" t="s">
        <v>1375</v>
      </c>
      <c r="Z18" s="864"/>
      <c r="AA18" s="862"/>
      <c r="AB18" s="861" t="s">
        <v>1035</v>
      </c>
      <c r="AC18" s="861" t="s">
        <v>181</v>
      </c>
      <c r="AD18" s="861" t="s">
        <v>181</v>
      </c>
      <c r="AE18" s="863" t="s">
        <v>1428</v>
      </c>
      <c r="AF18" s="860"/>
      <c r="AG18" s="1001" t="s">
        <v>181</v>
      </c>
      <c r="AH18" s="1008"/>
      <c r="AI18" s="1009"/>
      <c r="AJ18" s="1536"/>
      <c r="AK18" s="1008"/>
      <c r="AL18" s="1009"/>
      <c r="AM18" s="1006"/>
    </row>
    <row r="19" spans="1:41" s="656" customFormat="1" ht="93.75" customHeight="1" x14ac:dyDescent="0.2">
      <c r="A19" s="1233" t="s">
        <v>218</v>
      </c>
      <c r="B19" s="1266" t="s">
        <v>1872</v>
      </c>
      <c r="C19" s="1266" t="s">
        <v>1873</v>
      </c>
      <c r="D19" s="1266" t="s">
        <v>1874</v>
      </c>
      <c r="E19" s="1323" t="s">
        <v>517</v>
      </c>
      <c r="F19" s="874" t="s">
        <v>823</v>
      </c>
      <c r="G19" s="835" t="s">
        <v>1053</v>
      </c>
      <c r="H19" s="874"/>
      <c r="I19" s="835"/>
      <c r="J19" s="1476"/>
      <c r="K19" s="1476"/>
      <c r="L19" s="1477"/>
      <c r="M19" s="1477"/>
      <c r="N19" s="1477"/>
      <c r="O19" s="1477"/>
      <c r="P19" s="1477"/>
      <c r="Q19" s="1477"/>
      <c r="R19" s="727"/>
      <c r="S19" s="727"/>
      <c r="T19" s="727"/>
      <c r="U19" s="1557" t="s">
        <v>182</v>
      </c>
      <c r="V19" s="1557" t="s">
        <v>182</v>
      </c>
      <c r="W19" s="1305" t="s">
        <v>1942</v>
      </c>
      <c r="X19" s="1236" t="s">
        <v>1868</v>
      </c>
      <c r="Y19" s="1260"/>
      <c r="Z19" s="1192"/>
      <c r="AA19" s="1192"/>
      <c r="AB19" s="1192"/>
      <c r="AC19" s="1192"/>
      <c r="AD19" s="1192"/>
      <c r="AE19" s="1192"/>
      <c r="AF19" s="1192"/>
      <c r="AG19" s="1192"/>
      <c r="AH19" s="1169"/>
      <c r="AI19" s="1169"/>
      <c r="AJ19" s="1169"/>
      <c r="AK19" s="1511" t="s">
        <v>1942</v>
      </c>
      <c r="AL19" s="1539" t="s">
        <v>181</v>
      </c>
      <c r="AM19" s="1539" t="s">
        <v>181</v>
      </c>
    </row>
    <row r="20" spans="1:41" ht="102" x14ac:dyDescent="0.2">
      <c r="A20" s="1439" t="s">
        <v>219</v>
      </c>
      <c r="B20" s="1172" t="s">
        <v>1064</v>
      </c>
      <c r="C20" s="1172" t="s">
        <v>1065</v>
      </c>
      <c r="D20" s="274" t="s">
        <v>1957</v>
      </c>
      <c r="E20" s="1061" t="s">
        <v>599</v>
      </c>
      <c r="F20" s="276" t="s">
        <v>209</v>
      </c>
      <c r="G20" s="276" t="s">
        <v>84</v>
      </c>
      <c r="H20" s="276"/>
      <c r="I20" s="276"/>
      <c r="J20" s="276"/>
      <c r="K20" s="276"/>
      <c r="L20" s="276" t="s">
        <v>181</v>
      </c>
      <c r="M20" s="276" t="s">
        <v>182</v>
      </c>
      <c r="N20" s="276"/>
      <c r="O20" s="276" t="s">
        <v>181</v>
      </c>
      <c r="P20" s="276" t="s">
        <v>182</v>
      </c>
      <c r="Q20" s="276"/>
      <c r="R20" s="276" t="s">
        <v>181</v>
      </c>
      <c r="S20" s="384" t="s">
        <v>181</v>
      </c>
      <c r="T20" s="276"/>
      <c r="U20" s="276" t="s">
        <v>181</v>
      </c>
      <c r="V20" s="384" t="s">
        <v>181</v>
      </c>
      <c r="W20" s="1172" t="s">
        <v>741</v>
      </c>
      <c r="X20" s="1172" t="s">
        <v>1066</v>
      </c>
      <c r="Y20" s="1221" t="s">
        <v>701</v>
      </c>
      <c r="Z20" s="387"/>
      <c r="AA20" s="329"/>
      <c r="AB20" s="330" t="s">
        <v>1035</v>
      </c>
      <c r="AC20" s="330" t="s">
        <v>181</v>
      </c>
      <c r="AD20" s="330" t="s">
        <v>181</v>
      </c>
      <c r="AE20" s="336" t="s">
        <v>701</v>
      </c>
      <c r="AF20" s="305"/>
      <c r="AG20" s="663"/>
      <c r="AH20" s="146"/>
      <c r="AI20" s="146"/>
      <c r="AJ20" s="1533"/>
      <c r="AK20" s="1532"/>
      <c r="AL20" s="1532"/>
      <c r="AM20" s="1532"/>
    </row>
    <row r="21" spans="1:41" s="656" customFormat="1" ht="114.75" x14ac:dyDescent="0.2">
      <c r="A21" s="1541" t="s">
        <v>219</v>
      </c>
      <c r="B21" s="1541" t="s">
        <v>1827</v>
      </c>
      <c r="C21" s="1542" t="s">
        <v>1828</v>
      </c>
      <c r="D21" s="1541" t="s">
        <v>2001</v>
      </c>
      <c r="E21" s="1544" t="s">
        <v>655</v>
      </c>
      <c r="F21" s="1540" t="s">
        <v>85</v>
      </c>
      <c r="G21" s="1540" t="s">
        <v>1204</v>
      </c>
      <c r="H21" s="874"/>
      <c r="I21" s="835"/>
      <c r="J21" s="1476"/>
      <c r="K21" s="1476"/>
      <c r="L21" s="1477"/>
      <c r="M21" s="1477"/>
      <c r="N21" s="1477"/>
      <c r="O21" s="1477"/>
      <c r="P21" s="1477"/>
      <c r="Q21" s="1477"/>
      <c r="R21" s="727"/>
      <c r="S21" s="727"/>
      <c r="T21" s="727"/>
      <c r="U21" s="1557" t="s">
        <v>181</v>
      </c>
      <c r="V21" s="1557" t="s">
        <v>182</v>
      </c>
      <c r="W21" s="1558"/>
      <c r="X21" s="1541" t="s">
        <v>1829</v>
      </c>
      <c r="Y21" s="1584" t="s">
        <v>1958</v>
      </c>
      <c r="Z21" s="1151"/>
      <c r="AA21" s="1151"/>
      <c r="AB21" s="1151"/>
      <c r="AC21" s="1151"/>
      <c r="AD21" s="1151"/>
      <c r="AE21" s="1151"/>
      <c r="AF21" s="1151"/>
      <c r="AG21" s="1151"/>
      <c r="AH21" s="1071"/>
      <c r="AI21" s="1071"/>
      <c r="AJ21" s="1071"/>
      <c r="AK21" s="1511" t="s">
        <v>1942</v>
      </c>
      <c r="AL21" s="1539" t="s">
        <v>181</v>
      </c>
      <c r="AM21" s="1539" t="s">
        <v>181</v>
      </c>
    </row>
    <row r="22" spans="1:41" s="656" customFormat="1" ht="76.5" x14ac:dyDescent="0.2">
      <c r="A22" s="1543" t="s">
        <v>219</v>
      </c>
      <c r="B22" s="1543" t="s">
        <v>1830</v>
      </c>
      <c r="C22" s="1541" t="s">
        <v>1831</v>
      </c>
      <c r="D22" s="1541" t="s">
        <v>2002</v>
      </c>
      <c r="E22" s="1545" t="s">
        <v>1832</v>
      </c>
      <c r="F22" s="1540" t="s">
        <v>85</v>
      </c>
      <c r="G22" s="1540" t="s">
        <v>1204</v>
      </c>
      <c r="H22" s="727"/>
      <c r="I22" s="835"/>
      <c r="J22" s="835"/>
      <c r="K22" s="835"/>
      <c r="L22" s="874"/>
      <c r="M22" s="874"/>
      <c r="N22" s="874"/>
      <c r="O22" s="874"/>
      <c r="P22" s="874"/>
      <c r="Q22" s="874"/>
      <c r="R22" s="874" t="s">
        <v>182</v>
      </c>
      <c r="S22" s="874"/>
      <c r="T22" s="874"/>
      <c r="U22" s="1559" t="s">
        <v>181</v>
      </c>
      <c r="V22" s="1557" t="s">
        <v>182</v>
      </c>
      <c r="W22" s="1305"/>
      <c r="X22" s="1541" t="s">
        <v>1833</v>
      </c>
      <c r="Y22" s="1585" t="s">
        <v>1942</v>
      </c>
      <c r="Z22" s="1151"/>
      <c r="AA22" s="1151"/>
      <c r="AB22" s="1151"/>
      <c r="AC22" s="1151"/>
      <c r="AD22" s="1151"/>
      <c r="AE22" s="1151"/>
      <c r="AF22" s="1151"/>
      <c r="AG22" s="1151"/>
      <c r="AH22" s="1071"/>
      <c r="AI22" s="1071"/>
      <c r="AJ22" s="1071"/>
      <c r="AK22" s="1511" t="s">
        <v>1942</v>
      </c>
      <c r="AL22" s="1539" t="s">
        <v>181</v>
      </c>
      <c r="AM22" s="1539" t="s">
        <v>181</v>
      </c>
    </row>
    <row r="23" spans="1:41" ht="51" x14ac:dyDescent="0.2">
      <c r="A23" s="1543" t="s">
        <v>219</v>
      </c>
      <c r="B23" s="1543" t="s">
        <v>1834</v>
      </c>
      <c r="C23" s="1541" t="s">
        <v>1835</v>
      </c>
      <c r="D23" s="1541" t="s">
        <v>1836</v>
      </c>
      <c r="E23" s="1544" t="s">
        <v>1832</v>
      </c>
      <c r="F23" s="1540" t="s">
        <v>823</v>
      </c>
      <c r="G23" s="1540" t="s">
        <v>1837</v>
      </c>
      <c r="H23" s="1488"/>
      <c r="I23" s="704"/>
      <c r="J23" s="704"/>
      <c r="K23" s="704"/>
      <c r="L23" s="1489"/>
      <c r="M23" s="1489"/>
      <c r="N23" s="1489"/>
      <c r="O23" s="1489"/>
      <c r="P23" s="1489"/>
      <c r="Q23" s="1489"/>
      <c r="R23" s="1489" t="s">
        <v>182</v>
      </c>
      <c r="S23" s="1489"/>
      <c r="T23" s="1489"/>
      <c r="U23" s="1560" t="s">
        <v>182</v>
      </c>
      <c r="V23" s="1560" t="s">
        <v>182</v>
      </c>
      <c r="W23" s="1305"/>
      <c r="X23" s="1541" t="s">
        <v>1838</v>
      </c>
      <c r="Y23" s="1541"/>
      <c r="Z23" s="1151"/>
      <c r="AA23" s="1151"/>
      <c r="AB23" s="1151"/>
      <c r="AC23" s="1151"/>
      <c r="AD23" s="1151"/>
      <c r="AE23" s="1151"/>
      <c r="AF23" s="1151"/>
      <c r="AG23" s="1151"/>
      <c r="AH23" s="1071"/>
      <c r="AI23" s="1071"/>
      <c r="AJ23" s="1071"/>
      <c r="AK23" s="1511" t="s">
        <v>1942</v>
      </c>
      <c r="AL23" s="1539" t="s">
        <v>181</v>
      </c>
      <c r="AM23" s="1539" t="s">
        <v>181</v>
      </c>
    </row>
    <row r="24" spans="1:41" ht="15" x14ac:dyDescent="0.2">
      <c r="A24" s="1426"/>
      <c r="B24" s="1426"/>
      <c r="C24" s="1426"/>
      <c r="D24" s="1492"/>
      <c r="E24" s="1426"/>
      <c r="F24" s="1364"/>
      <c r="G24" s="1364"/>
      <c r="H24" s="1364"/>
      <c r="I24" s="1364"/>
      <c r="J24" s="1364"/>
      <c r="K24" s="1364"/>
      <c r="L24" s="1364"/>
      <c r="M24" s="1364"/>
      <c r="N24" s="1364"/>
      <c r="O24" s="1364"/>
      <c r="P24" s="1364"/>
      <c r="Q24" s="1364"/>
      <c r="R24" s="1364"/>
      <c r="S24" s="1364"/>
      <c r="T24" s="1364"/>
      <c r="U24" s="1364"/>
      <c r="V24" s="1364"/>
      <c r="W24" s="1426"/>
      <c r="X24" s="1426"/>
      <c r="Y24" s="1426"/>
      <c r="AE24"/>
      <c r="AF24"/>
      <c r="AG24"/>
      <c r="AK24" s="1075"/>
      <c r="AL24" s="1532"/>
      <c r="AM24" s="1532"/>
    </row>
    <row r="25" spans="1:41" ht="51" customHeight="1" x14ac:dyDescent="0.2">
      <c r="A25" s="1359" t="s">
        <v>1111</v>
      </c>
      <c r="B25" s="1428"/>
      <c r="C25" s="1428"/>
      <c r="D25" s="1531"/>
      <c r="E25" s="1429"/>
      <c r="F25" s="1469"/>
      <c r="G25" s="1470"/>
      <c r="H25" s="1469"/>
      <c r="I25" s="1470"/>
      <c r="J25" s="1470"/>
      <c r="K25" s="1470"/>
      <c r="L25" s="1419"/>
      <c r="M25" s="1419"/>
      <c r="N25" s="1419"/>
      <c r="O25" s="1419"/>
      <c r="P25" s="1419"/>
      <c r="Q25" s="1419"/>
      <c r="R25" s="1419"/>
      <c r="S25" s="1419"/>
      <c r="T25" s="1419"/>
      <c r="U25" s="1419"/>
      <c r="V25" s="1419"/>
      <c r="W25" s="1340"/>
      <c r="X25" s="1339"/>
      <c r="Y25" s="1341"/>
      <c r="AE25"/>
      <c r="AF25"/>
      <c r="AG25"/>
      <c r="AK25" s="1075"/>
      <c r="AL25" s="1532"/>
      <c r="AM25" s="1532"/>
    </row>
    <row r="26" spans="1:41" s="1494" customFormat="1" ht="51" customHeight="1" x14ac:dyDescent="0.2">
      <c r="A26" s="1506"/>
      <c r="B26" s="1501"/>
      <c r="C26" s="1501"/>
      <c r="D26" s="1501"/>
      <c r="E26" s="1154"/>
      <c r="F26" s="1149"/>
      <c r="G26" s="1150"/>
      <c r="H26" s="1149"/>
      <c r="I26" s="1150"/>
      <c r="J26" s="1420"/>
      <c r="K26" s="1420"/>
      <c r="L26" s="1421"/>
      <c r="M26" s="1421"/>
      <c r="N26" s="1421"/>
      <c r="O26" s="1421"/>
      <c r="P26" s="1421"/>
      <c r="Q26" s="1421"/>
      <c r="R26" s="1155"/>
      <c r="S26" s="1155"/>
      <c r="T26" s="1155"/>
      <c r="U26" s="1155"/>
      <c r="V26" s="1155"/>
      <c r="W26" s="1157"/>
      <c r="X26" s="1157"/>
      <c r="Y26" s="1157"/>
      <c r="Z26" s="1504"/>
      <c r="AA26" s="1502"/>
      <c r="AB26" s="1501"/>
      <c r="AC26" s="1503"/>
      <c r="AD26" s="1498"/>
      <c r="AE26" s="1499"/>
      <c r="AF26" s="1499"/>
      <c r="AG26" s="1500"/>
      <c r="AH26" s="1499"/>
      <c r="AI26" s="1496"/>
      <c r="AJ26" s="1497"/>
      <c r="AK26" s="1497"/>
      <c r="AL26" s="1497"/>
      <c r="AM26" s="659"/>
      <c r="AN26" s="659"/>
      <c r="AO26" s="659"/>
    </row>
    <row r="27" spans="1:41" s="1494" customFormat="1" ht="51" customHeight="1" x14ac:dyDescent="0.2">
      <c r="A27" s="1506"/>
      <c r="B27" s="1501"/>
      <c r="C27" s="1501"/>
      <c r="D27" s="1501"/>
      <c r="E27" s="1154"/>
      <c r="F27" s="1149"/>
      <c r="G27" s="1150"/>
      <c r="H27" s="1149"/>
      <c r="I27" s="1150"/>
      <c r="J27" s="1420"/>
      <c r="K27" s="1420"/>
      <c r="L27" s="1421"/>
      <c r="M27" s="1421"/>
      <c r="N27" s="1421"/>
      <c r="O27" s="1421"/>
      <c r="P27" s="1421"/>
      <c r="Q27" s="1421"/>
      <c r="R27" s="1155"/>
      <c r="S27" s="1155"/>
      <c r="T27" s="1155"/>
      <c r="U27" s="1155"/>
      <c r="V27" s="1155"/>
      <c r="W27" s="1157"/>
      <c r="X27" s="1157"/>
      <c r="Y27" s="1157"/>
      <c r="Z27" s="1504"/>
      <c r="AA27" s="1502"/>
      <c r="AB27" s="1501"/>
      <c r="AC27" s="1503"/>
      <c r="AD27" s="1498"/>
      <c r="AE27" s="1499"/>
      <c r="AF27" s="1499"/>
      <c r="AG27" s="1500"/>
      <c r="AH27" s="1499"/>
      <c r="AI27" s="1496"/>
      <c r="AJ27" s="1497"/>
      <c r="AK27" s="1497"/>
      <c r="AL27" s="1497"/>
      <c r="AM27" s="659"/>
      <c r="AN27" s="659"/>
      <c r="AO27" s="659"/>
    </row>
    <row r="28" spans="1:41" s="1494" customFormat="1" ht="51" customHeight="1" x14ac:dyDescent="0.2">
      <c r="A28" s="1506"/>
      <c r="B28" s="1501"/>
      <c r="C28" s="1501"/>
      <c r="D28" s="1501"/>
      <c r="E28" s="1154"/>
      <c r="F28" s="1149"/>
      <c r="G28" s="1150"/>
      <c r="H28" s="1149"/>
      <c r="I28" s="1150"/>
      <c r="J28" s="1420"/>
      <c r="K28" s="1420"/>
      <c r="L28" s="1421"/>
      <c r="M28" s="1421"/>
      <c r="N28" s="1421"/>
      <c r="O28" s="1421"/>
      <c r="P28" s="1421"/>
      <c r="Q28" s="1421"/>
      <c r="R28" s="1155"/>
      <c r="S28" s="1155"/>
      <c r="T28" s="1155"/>
      <c r="U28" s="1155"/>
      <c r="V28" s="1155"/>
      <c r="W28" s="1157"/>
      <c r="X28" s="1157"/>
      <c r="Y28" s="1157"/>
      <c r="Z28" s="1504"/>
      <c r="AA28" s="1502"/>
      <c r="AB28" s="1501"/>
      <c r="AC28" s="1503"/>
      <c r="AD28" s="1498"/>
      <c r="AE28" s="1499"/>
      <c r="AF28" s="1499"/>
      <c r="AG28" s="1500"/>
      <c r="AH28" s="1499"/>
      <c r="AI28" s="1496"/>
      <c r="AJ28" s="1497"/>
      <c r="AK28" s="1497"/>
      <c r="AL28" s="1497"/>
      <c r="AM28" s="659"/>
      <c r="AN28" s="659"/>
      <c r="AO28" s="659"/>
    </row>
    <row r="29" spans="1:41" s="1494" customFormat="1" ht="51" customHeight="1" x14ac:dyDescent="0.2">
      <c r="A29" s="1506"/>
      <c r="B29" s="1501"/>
      <c r="C29" s="1501"/>
      <c r="D29" s="1501"/>
      <c r="E29" s="1154"/>
      <c r="F29" s="1149"/>
      <c r="G29" s="1150"/>
      <c r="H29" s="1149"/>
      <c r="I29" s="1150"/>
      <c r="J29" s="1420"/>
      <c r="K29" s="1420"/>
      <c r="L29" s="1421"/>
      <c r="M29" s="1421"/>
      <c r="N29" s="1421"/>
      <c r="O29" s="1421"/>
      <c r="P29" s="1421"/>
      <c r="Q29" s="1421"/>
      <c r="R29" s="1155"/>
      <c r="S29" s="1155"/>
      <c r="T29" s="1155"/>
      <c r="U29" s="1155"/>
      <c r="V29" s="1155"/>
      <c r="W29" s="1157"/>
      <c r="X29" s="1157"/>
      <c r="Y29" s="1157"/>
      <c r="Z29" s="1504"/>
      <c r="AA29" s="1502"/>
      <c r="AB29" s="1501"/>
      <c r="AC29" s="1503"/>
      <c r="AD29" s="1498"/>
      <c r="AE29" s="1499"/>
      <c r="AF29" s="1499"/>
      <c r="AG29" s="1500"/>
      <c r="AH29" s="1499"/>
      <c r="AI29" s="1496"/>
      <c r="AJ29" s="1497"/>
      <c r="AK29" s="1497"/>
      <c r="AL29" s="1497"/>
      <c r="AM29" s="659"/>
      <c r="AN29" s="659"/>
      <c r="AO29" s="659"/>
    </row>
    <row r="30" spans="1:41" s="1494" customFormat="1" ht="51" customHeight="1" x14ac:dyDescent="0.2">
      <c r="A30" s="1506"/>
      <c r="B30" s="1501"/>
      <c r="C30" s="1501"/>
      <c r="D30" s="1501"/>
      <c r="E30" s="1154"/>
      <c r="F30" s="1149"/>
      <c r="G30" s="1150"/>
      <c r="H30" s="1149"/>
      <c r="I30" s="1150"/>
      <c r="J30" s="1420"/>
      <c r="K30" s="1420"/>
      <c r="L30" s="1421"/>
      <c r="M30" s="1421"/>
      <c r="N30" s="1421"/>
      <c r="O30" s="1421"/>
      <c r="P30" s="1421"/>
      <c r="Q30" s="1421"/>
      <c r="R30" s="1155"/>
      <c r="S30" s="1155"/>
      <c r="T30" s="1155"/>
      <c r="U30" s="1155"/>
      <c r="V30" s="1155"/>
      <c r="W30" s="1157"/>
      <c r="X30" s="1157"/>
      <c r="Y30" s="1157"/>
      <c r="Z30" s="1504"/>
      <c r="AA30" s="1502"/>
      <c r="AB30" s="1501"/>
      <c r="AC30" s="1503"/>
      <c r="AD30" s="1498"/>
      <c r="AE30" s="1499"/>
      <c r="AF30" s="1499"/>
      <c r="AG30" s="1500"/>
      <c r="AH30" s="1499"/>
      <c r="AI30" s="1496"/>
      <c r="AJ30" s="1497"/>
      <c r="AK30" s="1497"/>
      <c r="AL30" s="1497"/>
      <c r="AM30" s="659"/>
      <c r="AN30" s="659"/>
      <c r="AO30" s="659"/>
    </row>
    <row r="31" spans="1:41" s="1494" customFormat="1" ht="51" customHeight="1" x14ac:dyDescent="0.2">
      <c r="A31" s="1506"/>
      <c r="B31" s="1501"/>
      <c r="C31" s="1501"/>
      <c r="D31" s="1501"/>
      <c r="E31" s="1154"/>
      <c r="F31" s="1149"/>
      <c r="G31" s="1150"/>
      <c r="H31" s="1149"/>
      <c r="I31" s="1150"/>
      <c r="J31" s="1420"/>
      <c r="K31" s="1420"/>
      <c r="L31" s="1421"/>
      <c r="M31" s="1421"/>
      <c r="N31" s="1421"/>
      <c r="O31" s="1421"/>
      <c r="P31" s="1421"/>
      <c r="Q31" s="1421"/>
      <c r="R31" s="1155"/>
      <c r="S31" s="1155"/>
      <c r="T31" s="1155"/>
      <c r="U31" s="1155"/>
      <c r="V31" s="1155"/>
      <c r="W31" s="1157"/>
      <c r="X31" s="1157"/>
      <c r="Y31" s="1157"/>
      <c r="Z31" s="1504"/>
      <c r="AA31" s="1502"/>
      <c r="AB31" s="1501"/>
      <c r="AC31" s="1503"/>
      <c r="AD31" s="1498"/>
      <c r="AE31" s="1499"/>
      <c r="AF31" s="1499"/>
      <c r="AG31" s="1500"/>
      <c r="AH31" s="1499"/>
      <c r="AI31" s="1496"/>
      <c r="AJ31" s="1497"/>
      <c r="AK31" s="1497"/>
      <c r="AL31" s="1497"/>
      <c r="AM31" s="659"/>
      <c r="AN31" s="659"/>
      <c r="AO31" s="659"/>
    </row>
    <row r="32" spans="1:41" s="1494" customFormat="1" ht="51" customHeight="1" x14ac:dyDescent="0.2">
      <c r="A32" s="1506"/>
      <c r="B32" s="1501"/>
      <c r="C32" s="1501"/>
      <c r="D32" s="1501"/>
      <c r="E32" s="1154"/>
      <c r="F32" s="1149"/>
      <c r="G32" s="1150"/>
      <c r="H32" s="1149"/>
      <c r="I32" s="1150"/>
      <c r="J32" s="1420"/>
      <c r="K32" s="1420"/>
      <c r="L32" s="1421"/>
      <c r="M32" s="1421"/>
      <c r="N32" s="1421"/>
      <c r="O32" s="1421"/>
      <c r="P32" s="1421"/>
      <c r="Q32" s="1421"/>
      <c r="R32" s="1155"/>
      <c r="S32" s="1155"/>
      <c r="T32" s="1155"/>
      <c r="U32" s="1155"/>
      <c r="V32" s="1155"/>
      <c r="W32" s="1157"/>
      <c r="X32" s="1157"/>
      <c r="Y32" s="1157"/>
      <c r="Z32" s="1504"/>
      <c r="AA32" s="1502"/>
      <c r="AB32" s="1501"/>
      <c r="AC32" s="1503"/>
      <c r="AD32" s="1498"/>
      <c r="AE32" s="1499"/>
      <c r="AF32" s="1499"/>
      <c r="AG32" s="1500"/>
      <c r="AH32" s="1499"/>
      <c r="AI32" s="1496"/>
      <c r="AJ32" s="1497"/>
      <c r="AK32" s="1497"/>
      <c r="AL32" s="1497"/>
      <c r="AM32" s="659"/>
      <c r="AN32" s="659"/>
      <c r="AO32" s="659"/>
    </row>
    <row r="33" spans="1:41" s="1494" customFormat="1" ht="51" customHeight="1" x14ac:dyDescent="0.2">
      <c r="A33" s="1506"/>
      <c r="B33" s="1501"/>
      <c r="C33" s="1501"/>
      <c r="D33" s="1501"/>
      <c r="E33" s="1154"/>
      <c r="F33" s="1149"/>
      <c r="G33" s="1150"/>
      <c r="H33" s="1149"/>
      <c r="I33" s="1150"/>
      <c r="J33" s="1420"/>
      <c r="K33" s="1420"/>
      <c r="L33" s="1421"/>
      <c r="M33" s="1421"/>
      <c r="N33" s="1421"/>
      <c r="O33" s="1421"/>
      <c r="P33" s="1421"/>
      <c r="Q33" s="1421"/>
      <c r="R33" s="1155"/>
      <c r="S33" s="1155"/>
      <c r="T33" s="1155"/>
      <c r="U33" s="1155"/>
      <c r="V33" s="1155"/>
      <c r="W33" s="1157"/>
      <c r="X33" s="1157"/>
      <c r="Y33" s="1157"/>
      <c r="Z33" s="1504"/>
      <c r="AA33" s="1502"/>
      <c r="AB33" s="1501"/>
      <c r="AC33" s="1503"/>
      <c r="AD33" s="1498"/>
      <c r="AE33" s="1499"/>
      <c r="AF33" s="1499"/>
      <c r="AG33" s="1500"/>
      <c r="AH33" s="1499"/>
      <c r="AI33" s="1496"/>
      <c r="AJ33" s="1497"/>
      <c r="AK33" s="1497"/>
      <c r="AL33" s="1497"/>
      <c r="AM33" s="659"/>
      <c r="AN33" s="659"/>
      <c r="AO33" s="659"/>
    </row>
    <row r="34" spans="1:41" x14ac:dyDescent="0.2">
      <c r="A34" s="1361"/>
      <c r="B34" s="1362"/>
      <c r="C34" s="1362"/>
      <c r="D34" s="1362"/>
      <c r="E34" s="1362"/>
      <c r="F34" s="1364"/>
      <c r="G34" s="1364"/>
      <c r="H34" s="1364"/>
      <c r="I34" s="1364"/>
      <c r="J34" s="1364"/>
      <c r="K34" s="1364"/>
      <c r="L34" s="1364"/>
      <c r="M34" s="1364"/>
      <c r="N34" s="1364"/>
      <c r="O34" s="1364"/>
      <c r="P34" s="1364"/>
      <c r="Q34" s="1364"/>
      <c r="R34" s="1364"/>
      <c r="S34" s="1364"/>
      <c r="T34" s="1364"/>
      <c r="U34" s="1364"/>
      <c r="V34" s="1364"/>
      <c r="W34" s="1363"/>
      <c r="X34" s="1362"/>
      <c r="Y34" s="1362"/>
      <c r="AE34"/>
      <c r="AF34"/>
      <c r="AG34"/>
    </row>
    <row r="35" spans="1:41" x14ac:dyDescent="0.2">
      <c r="A35" s="1361"/>
      <c r="B35" s="1362"/>
      <c r="C35" s="1362"/>
      <c r="D35" s="1362"/>
      <c r="E35" s="1362"/>
      <c r="F35" s="1362"/>
      <c r="G35" s="1362"/>
      <c r="H35" s="1363"/>
      <c r="I35" s="1363"/>
      <c r="J35" s="1363"/>
      <c r="K35" s="1363"/>
      <c r="L35" s="1363"/>
      <c r="M35" s="1363"/>
      <c r="N35" s="1363"/>
      <c r="O35" s="1363"/>
      <c r="P35" s="1363"/>
      <c r="Q35" s="1363"/>
      <c r="R35" s="1363"/>
      <c r="S35" s="1363"/>
      <c r="T35" s="1363"/>
      <c r="U35" s="1363"/>
      <c r="V35" s="1363"/>
      <c r="W35" s="1363"/>
      <c r="X35" s="1362"/>
      <c r="Y35" s="1362"/>
      <c r="AE35"/>
      <c r="AF35"/>
      <c r="AG35"/>
    </row>
    <row r="36" spans="1:41" x14ac:dyDescent="0.2">
      <c r="AE36"/>
      <c r="AF36"/>
      <c r="AG36"/>
    </row>
    <row r="37" spans="1:41" x14ac:dyDescent="0.2">
      <c r="AE37"/>
      <c r="AF37"/>
      <c r="AG37"/>
    </row>
    <row r="38" spans="1:41" x14ac:dyDescent="0.2">
      <c r="AE38"/>
      <c r="AF38"/>
      <c r="AG38"/>
    </row>
    <row r="39" spans="1:41" x14ac:dyDescent="0.2">
      <c r="AE39"/>
      <c r="AF39"/>
      <c r="AG39"/>
    </row>
    <row r="40" spans="1:41" x14ac:dyDescent="0.2">
      <c r="AE40"/>
      <c r="AF40"/>
      <c r="AG40"/>
    </row>
    <row r="41" spans="1:41" x14ac:dyDescent="0.2">
      <c r="AE41"/>
      <c r="AF41"/>
      <c r="AG41"/>
    </row>
    <row r="42" spans="1:41" x14ac:dyDescent="0.2">
      <c r="AE42"/>
      <c r="AF42"/>
      <c r="AG42"/>
    </row>
    <row r="43" spans="1:41" x14ac:dyDescent="0.2">
      <c r="AE43"/>
      <c r="AF43"/>
      <c r="AG43"/>
    </row>
    <row r="44" spans="1:41" x14ac:dyDescent="0.2">
      <c r="AE44"/>
      <c r="AF44"/>
      <c r="AG44"/>
    </row>
  </sheetData>
  <autoFilter ref="A2:Y44"/>
  <sortState ref="A5:X11">
    <sortCondition ref="A5:A11"/>
  </sortState>
  <mergeCells count="32">
    <mergeCell ref="AB1:AD1"/>
    <mergeCell ref="AB2:AB4"/>
    <mergeCell ref="AC2:AC3"/>
    <mergeCell ref="AD2:AD3"/>
    <mergeCell ref="H1:I1"/>
    <mergeCell ref="Z2:Z3"/>
    <mergeCell ref="AA2:AA3"/>
    <mergeCell ref="Z1:AA1"/>
    <mergeCell ref="W1:Y1"/>
    <mergeCell ref="U1:V1"/>
    <mergeCell ref="U3:V3"/>
    <mergeCell ref="AJ2:AJ3"/>
    <mergeCell ref="AE1:AG1"/>
    <mergeCell ref="AE2:AE4"/>
    <mergeCell ref="AF2:AF3"/>
    <mergeCell ref="AG2:AG3"/>
    <mergeCell ref="AK1:AM1"/>
    <mergeCell ref="AK2:AK4"/>
    <mergeCell ref="AL2:AL3"/>
    <mergeCell ref="AM2:AM3"/>
    <mergeCell ref="F1:G1"/>
    <mergeCell ref="R1:S1"/>
    <mergeCell ref="R3:S3"/>
    <mergeCell ref="J1:K1"/>
    <mergeCell ref="J3:K3"/>
    <mergeCell ref="O1:P1"/>
    <mergeCell ref="O3:P3"/>
    <mergeCell ref="L1:M1"/>
    <mergeCell ref="L3:M3"/>
    <mergeCell ref="AH1:AJ1"/>
    <mergeCell ref="AH2:AH4"/>
    <mergeCell ref="AI2:AI3"/>
  </mergeCells>
  <phoneticPr fontId="8" type="noConversion"/>
  <pageMargins left="0.25" right="0.25" top="0.75" bottom="0.75" header="0.3" footer="0.3"/>
  <pageSetup paperSize="5" scale="65" fitToHeight="0" orientation="landscape" r:id="rId1"/>
  <headerFooter alignWithMargins="0">
    <oddHeader xml:space="preserve">&amp;CAdaptation Actions FWS Partners
 </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Z69"/>
  <sheetViews>
    <sheetView tabSelected="1" zoomScale="83" zoomScaleNormal="83" workbookViewId="0">
      <pane ySplit="4" topLeftCell="A54" activePane="bottomLeft" state="frozen"/>
      <selection activeCell="I9" sqref="I9"/>
      <selection pane="bottomLeft" activeCell="W58" sqref="W58"/>
    </sheetView>
  </sheetViews>
  <sheetFormatPr defaultRowHeight="12.75" x14ac:dyDescent="0.2"/>
  <cols>
    <col min="1" max="1" width="9.28515625" style="6" customWidth="1"/>
    <col min="2" max="2" width="13.7109375" style="656" customWidth="1"/>
    <col min="3" max="3" width="19.7109375" style="656" customWidth="1"/>
    <col min="4" max="4" width="23.7109375" style="656" customWidth="1"/>
    <col min="5" max="5" width="24.7109375" style="656" customWidth="1"/>
    <col min="6" max="7" width="13.7109375" style="656" customWidth="1"/>
    <col min="8" max="13" width="12.7109375" style="1" hidden="1" customWidth="1"/>
    <col min="14" max="14" width="18.7109375" style="1" hidden="1" customWidth="1"/>
    <col min="15" max="16" width="13.7109375" style="1" hidden="1" customWidth="1"/>
    <col min="17" max="17" width="23.7109375" style="1" hidden="1" customWidth="1"/>
    <col min="18" max="19" width="13.7109375" style="1" hidden="1" customWidth="1"/>
    <col min="20" max="20" width="23.7109375" style="1" hidden="1" customWidth="1"/>
    <col min="21" max="22" width="13.7109375" style="1" customWidth="1"/>
    <col min="23" max="23" width="23.7109375" style="1" customWidth="1"/>
    <col min="24" max="24" width="17.7109375" style="656" customWidth="1"/>
    <col min="25" max="25" width="23.7109375" style="145" customWidth="1"/>
    <col min="26" max="26" width="14.7109375" style="145" hidden="1" customWidth="1"/>
    <col min="27" max="27" width="10.140625" style="656" hidden="1" customWidth="1"/>
    <col min="28" max="28" width="10.42578125" style="656" hidden="1" customWidth="1"/>
    <col min="29" max="29" width="15.85546875" style="656" hidden="1" customWidth="1"/>
    <col min="30" max="31" width="9.140625" style="656" hidden="1" customWidth="1"/>
    <col min="32" max="32" width="29" style="656" hidden="1" customWidth="1"/>
    <col min="33" max="34" width="10.7109375" style="656" hidden="1" customWidth="1"/>
    <col min="35" max="35" width="6.140625" style="656" hidden="1" customWidth="1"/>
    <col min="36" max="36" width="28.7109375" style="656" hidden="1" customWidth="1"/>
    <col min="37" max="38" width="10.7109375" style="656" hidden="1" customWidth="1"/>
    <col min="39" max="39" width="28.7109375" style="1496" hidden="1" customWidth="1"/>
    <col min="40" max="41" width="10.7109375" style="1496" hidden="1" customWidth="1"/>
    <col min="42" max="16384" width="9.140625" style="656"/>
  </cols>
  <sheetData>
    <row r="1" spans="1:78" ht="35.1" customHeight="1" x14ac:dyDescent="0.2">
      <c r="A1" s="228" t="s">
        <v>849</v>
      </c>
      <c r="B1" s="200"/>
      <c r="C1" s="200"/>
      <c r="D1" s="200"/>
      <c r="E1" s="200"/>
      <c r="F1" s="1645" t="s">
        <v>1226</v>
      </c>
      <c r="G1" s="1645"/>
      <c r="H1" s="1714" t="s">
        <v>178</v>
      </c>
      <c r="I1" s="1715"/>
      <c r="J1" s="1735" t="s">
        <v>706</v>
      </c>
      <c r="K1" s="1736"/>
      <c r="L1" s="1737" t="s">
        <v>826</v>
      </c>
      <c r="M1" s="1737"/>
      <c r="N1" s="201"/>
      <c r="O1" s="1702" t="s">
        <v>1097</v>
      </c>
      <c r="P1" s="1703"/>
      <c r="Q1" s="287"/>
      <c r="R1" s="1637" t="s">
        <v>1223</v>
      </c>
      <c r="S1" s="1637"/>
      <c r="T1" s="382" t="s">
        <v>1247</v>
      </c>
      <c r="U1" s="1637" t="s">
        <v>1959</v>
      </c>
      <c r="V1" s="1637"/>
      <c r="W1" s="1658" t="s">
        <v>1247</v>
      </c>
      <c r="X1" s="1659"/>
      <c r="Y1" s="1660"/>
      <c r="Z1" s="1729" t="s">
        <v>1662</v>
      </c>
      <c r="AA1" s="1730"/>
      <c r="AB1" s="1730"/>
      <c r="AC1" s="1668" t="s">
        <v>1036</v>
      </c>
      <c r="AD1" s="1668"/>
      <c r="AE1" s="1668"/>
      <c r="AF1" s="1668" t="s">
        <v>1425</v>
      </c>
      <c r="AG1" s="1668"/>
      <c r="AH1" s="1668"/>
      <c r="AJ1" s="1617" t="s">
        <v>1613</v>
      </c>
      <c r="AK1" s="1618"/>
      <c r="AL1" s="1619"/>
      <c r="AM1" s="1617" t="s">
        <v>1947</v>
      </c>
      <c r="AN1" s="1618"/>
      <c r="AO1" s="1619"/>
    </row>
    <row r="2" spans="1:78" ht="66" customHeight="1" x14ac:dyDescent="0.3">
      <c r="A2" s="7" t="s">
        <v>213</v>
      </c>
      <c r="B2" s="4" t="s">
        <v>106</v>
      </c>
      <c r="C2" s="4" t="s">
        <v>107</v>
      </c>
      <c r="D2" s="4" t="s">
        <v>712</v>
      </c>
      <c r="E2" s="4" t="s">
        <v>109</v>
      </c>
      <c r="F2" s="4" t="s">
        <v>110</v>
      </c>
      <c r="G2" s="4" t="s">
        <v>111</v>
      </c>
      <c r="H2" s="121" t="s">
        <v>179</v>
      </c>
      <c r="I2" s="121" t="s">
        <v>180</v>
      </c>
      <c r="J2" s="121" t="s">
        <v>705</v>
      </c>
      <c r="K2" s="121" t="s">
        <v>704</v>
      </c>
      <c r="L2" s="2" t="s">
        <v>713</v>
      </c>
      <c r="M2" s="2" t="s">
        <v>714</v>
      </c>
      <c r="N2" s="42" t="s">
        <v>715</v>
      </c>
      <c r="O2" s="263" t="s">
        <v>1098</v>
      </c>
      <c r="P2" s="2" t="s">
        <v>1104</v>
      </c>
      <c r="Q2" s="264" t="s">
        <v>715</v>
      </c>
      <c r="R2" s="139" t="s">
        <v>1236</v>
      </c>
      <c r="S2" s="139" t="s">
        <v>1238</v>
      </c>
      <c r="T2" s="42" t="s">
        <v>715</v>
      </c>
      <c r="U2" s="139" t="s">
        <v>1960</v>
      </c>
      <c r="V2" s="139" t="s">
        <v>1961</v>
      </c>
      <c r="W2" s="2" t="s">
        <v>715</v>
      </c>
      <c r="X2" s="4" t="s">
        <v>112</v>
      </c>
      <c r="Y2" s="143" t="s">
        <v>231</v>
      </c>
      <c r="Z2" s="1708" t="s">
        <v>696</v>
      </c>
      <c r="AA2" s="1708" t="s">
        <v>850</v>
      </c>
      <c r="AB2" s="1708" t="s">
        <v>853</v>
      </c>
      <c r="AC2" s="1620" t="s">
        <v>696</v>
      </c>
      <c r="AD2" s="1665" t="s">
        <v>915</v>
      </c>
      <c r="AE2" s="1665" t="s">
        <v>916</v>
      </c>
      <c r="AF2" s="1620" t="s">
        <v>696</v>
      </c>
      <c r="AG2" s="1665" t="s">
        <v>915</v>
      </c>
      <c r="AH2" s="1665" t="s">
        <v>916</v>
      </c>
      <c r="AJ2" s="1620" t="s">
        <v>696</v>
      </c>
      <c r="AK2" s="1665" t="s">
        <v>915</v>
      </c>
      <c r="AL2" s="1665" t="s">
        <v>916</v>
      </c>
      <c r="AM2" s="1620" t="s">
        <v>696</v>
      </c>
      <c r="AN2" s="1665" t="s">
        <v>915</v>
      </c>
      <c r="AO2" s="1665" t="s">
        <v>916</v>
      </c>
    </row>
    <row r="3" spans="1:78" s="123" customFormat="1" ht="80.099999999999994" customHeight="1" x14ac:dyDescent="0.2">
      <c r="A3" s="124"/>
      <c r="B3" s="998"/>
      <c r="C3" s="998"/>
      <c r="D3" s="998"/>
      <c r="E3" s="998"/>
      <c r="F3" s="998"/>
      <c r="G3" s="998"/>
      <c r="H3" s="1712"/>
      <c r="I3" s="1713"/>
      <c r="J3" s="1712"/>
      <c r="K3" s="1713"/>
      <c r="L3" s="1718" t="s">
        <v>914</v>
      </c>
      <c r="M3" s="1719"/>
      <c r="N3" s="122" t="s">
        <v>707</v>
      </c>
      <c r="O3" s="1706" t="s">
        <v>1233</v>
      </c>
      <c r="P3" s="1707"/>
      <c r="Q3" s="265" t="s">
        <v>1106</v>
      </c>
      <c r="R3" s="1706" t="s">
        <v>1233</v>
      </c>
      <c r="S3" s="1707"/>
      <c r="T3" s="265" t="s">
        <v>1106</v>
      </c>
      <c r="U3" s="1706" t="s">
        <v>1233</v>
      </c>
      <c r="V3" s="1707"/>
      <c r="W3" s="265" t="s">
        <v>1106</v>
      </c>
      <c r="X3" s="262"/>
      <c r="Y3" s="144"/>
      <c r="Z3" s="1709"/>
      <c r="AA3" s="1709"/>
      <c r="AB3" s="1709"/>
      <c r="AC3" s="1620"/>
      <c r="AD3" s="1667"/>
      <c r="AE3" s="1667"/>
      <c r="AF3" s="1620"/>
      <c r="AG3" s="1667"/>
      <c r="AH3" s="1667"/>
      <c r="AI3" s="656"/>
      <c r="AJ3" s="1620"/>
      <c r="AK3" s="1667"/>
      <c r="AL3" s="1667"/>
      <c r="AM3" s="1620"/>
      <c r="AN3" s="1667"/>
      <c r="AO3" s="1667"/>
      <c r="AP3" s="656"/>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row>
    <row r="4" spans="1:78" s="123" customFormat="1" ht="15.75" customHeight="1" thickBot="1" x14ac:dyDescent="0.25">
      <c r="A4" s="391">
        <f>COUNTA(A5:A54)+15</f>
        <v>65</v>
      </c>
      <c r="B4" s="396" t="s">
        <v>1948</v>
      </c>
      <c r="C4" s="397"/>
      <c r="D4" s="397"/>
      <c r="E4" s="1731" t="s">
        <v>1949</v>
      </c>
      <c r="F4" s="1732"/>
      <c r="G4" s="1733"/>
      <c r="H4" s="393">
        <f>COUNTIF(H5:H31,"Y")+1</f>
        <v>11</v>
      </c>
      <c r="I4" s="393">
        <f>COUNTIF(I5:I31,"Y")+1</f>
        <v>9</v>
      </c>
      <c r="J4" s="393">
        <f>COUNTIF(J5:J31,"Y")+1</f>
        <v>11</v>
      </c>
      <c r="K4" s="393">
        <f>COUNTIF(K5:K31,"Y")+1</f>
        <v>10</v>
      </c>
      <c r="L4" s="139">
        <f>COUNTIF(L5:L53,"Y")+2</f>
        <v>23</v>
      </c>
      <c r="M4" s="139">
        <f>COUNTIF(M5:M53,"Y")+2</f>
        <v>15</v>
      </c>
      <c r="N4" s="390"/>
      <c r="O4" s="139">
        <f>COUNTIF(O5:O53,"Y")+2</f>
        <v>32</v>
      </c>
      <c r="P4" s="139">
        <f>COUNTIF(P5:P53,"Y")+2</f>
        <v>24</v>
      </c>
      <c r="Q4" s="390"/>
      <c r="R4" s="139">
        <f>COUNTIF(R5:R53,"Y")+4</f>
        <v>39</v>
      </c>
      <c r="S4" s="139">
        <f>COUNTIF(S5:S53,"Y")+4</f>
        <v>36</v>
      </c>
      <c r="T4" s="390"/>
      <c r="U4" s="139">
        <f>COUNTIF(U5:U54,"Y")+7</f>
        <v>47</v>
      </c>
      <c r="V4" s="139">
        <f>COUNTIF(V5:V54,"Y")+4</f>
        <v>39</v>
      </c>
      <c r="W4" s="390"/>
      <c r="X4" s="1734"/>
      <c r="Y4" s="1734"/>
      <c r="Z4" s="1734"/>
      <c r="AA4" s="202">
        <f>COUNTIF(AA5:AA53,"Y")</f>
        <v>5</v>
      </c>
      <c r="AB4" s="129">
        <f>COUNTIF(AB5:AB53,"Y")+1</f>
        <v>7</v>
      </c>
      <c r="AC4" s="1665"/>
      <c r="AD4" s="221">
        <f>COUNTIF(AD5:AD53,"Y")</f>
        <v>11</v>
      </c>
      <c r="AE4" s="222">
        <f>COUNTIF(AE5:AE53,"Y")</f>
        <v>11</v>
      </c>
      <c r="AF4" s="1665"/>
      <c r="AG4" s="213">
        <f>COUNTIF(AG5:AG143,"Y")</f>
        <v>6</v>
      </c>
      <c r="AH4" s="213">
        <f>COUNTIF(AH5:AH143,"Y")</f>
        <v>5</v>
      </c>
      <c r="AI4" s="656"/>
      <c r="AJ4" s="1665"/>
      <c r="AK4" s="213">
        <f>COUNTIF(AK5:AK143,"Y")</f>
        <v>3</v>
      </c>
      <c r="AL4" s="213">
        <f>COUNTIF(AL5:AL143,"Y")</f>
        <v>3</v>
      </c>
      <c r="AM4" s="1665"/>
      <c r="AN4" s="213">
        <f>COUNTIF(AN5:AN143,"Y")</f>
        <v>11</v>
      </c>
      <c r="AO4" s="213">
        <f>COUNTIF(AO5:AO143,"Y")</f>
        <v>11</v>
      </c>
      <c r="AP4" s="656"/>
      <c r="AQ4" s="656"/>
      <c r="AR4" s="656"/>
      <c r="AS4" s="656"/>
      <c r="AT4" s="656"/>
      <c r="AU4" s="656"/>
      <c r="AV4" s="656"/>
      <c r="AW4" s="656"/>
      <c r="AX4" s="656"/>
      <c r="AY4" s="656"/>
      <c r="AZ4" s="656"/>
      <c r="BA4" s="656"/>
      <c r="BB4" s="656"/>
      <c r="BC4" s="656"/>
      <c r="BD4" s="656"/>
      <c r="BE4" s="656"/>
      <c r="BF4" s="656"/>
      <c r="BG4" s="656"/>
      <c r="BH4" s="656"/>
      <c r="BI4" s="656"/>
      <c r="BJ4" s="656"/>
      <c r="BK4" s="656"/>
      <c r="BL4" s="656"/>
      <c r="BM4" s="656"/>
      <c r="BN4" s="656"/>
      <c r="BO4" s="656"/>
      <c r="BP4" s="656"/>
      <c r="BQ4" s="656"/>
      <c r="BR4" s="656"/>
      <c r="BS4" s="656"/>
      <c r="BT4" s="656"/>
      <c r="BU4" s="656"/>
      <c r="BV4" s="656"/>
      <c r="BW4" s="656"/>
      <c r="BX4" s="656"/>
      <c r="BY4" s="656"/>
      <c r="BZ4" s="656"/>
    </row>
    <row r="5" spans="1:78" ht="51" x14ac:dyDescent="0.2">
      <c r="A5" s="1474" t="s">
        <v>214</v>
      </c>
      <c r="B5" s="111" t="s">
        <v>115</v>
      </c>
      <c r="C5" s="111" t="s">
        <v>1103</v>
      </c>
      <c r="D5" s="111" t="s">
        <v>114</v>
      </c>
      <c r="E5" s="1061" t="s">
        <v>116</v>
      </c>
      <c r="F5" s="1368" t="s">
        <v>208</v>
      </c>
      <c r="G5" s="276" t="s">
        <v>208</v>
      </c>
      <c r="H5" s="276" t="s">
        <v>181</v>
      </c>
      <c r="I5" s="276" t="s">
        <v>181</v>
      </c>
      <c r="J5" s="1401" t="s">
        <v>181</v>
      </c>
      <c r="K5" s="1401" t="s">
        <v>181</v>
      </c>
      <c r="L5" s="1401" t="s">
        <v>181</v>
      </c>
      <c r="M5" s="1401" t="s">
        <v>181</v>
      </c>
      <c r="N5" s="1401"/>
      <c r="O5" s="1401" t="s">
        <v>181</v>
      </c>
      <c r="P5" s="1401" t="s">
        <v>181</v>
      </c>
      <c r="Q5" s="276" t="s">
        <v>741</v>
      </c>
      <c r="R5" s="1401" t="s">
        <v>181</v>
      </c>
      <c r="S5" s="1401" t="s">
        <v>181</v>
      </c>
      <c r="T5" s="276" t="s">
        <v>741</v>
      </c>
      <c r="U5" s="1401" t="s">
        <v>181</v>
      </c>
      <c r="V5" s="1401" t="s">
        <v>181</v>
      </c>
      <c r="W5" s="294" t="s">
        <v>741</v>
      </c>
      <c r="X5" s="111" t="s">
        <v>184</v>
      </c>
      <c r="Y5" s="1481" t="s">
        <v>701</v>
      </c>
      <c r="Z5" s="398"/>
      <c r="AA5" s="203"/>
      <c r="AB5" s="203"/>
      <c r="AC5" s="657"/>
      <c r="AD5" s="657"/>
      <c r="AE5" s="663"/>
      <c r="AF5" s="293"/>
      <c r="AG5" s="322"/>
      <c r="AH5" s="322"/>
      <c r="AJ5" s="146"/>
      <c r="AK5" s="146"/>
      <c r="AL5" s="146"/>
      <c r="AM5" s="1077"/>
      <c r="AN5" s="1077"/>
      <c r="AO5" s="1077"/>
    </row>
    <row r="6" spans="1:78" ht="63.75" x14ac:dyDescent="0.2">
      <c r="A6" s="1474" t="s">
        <v>214</v>
      </c>
      <c r="B6" s="111" t="s">
        <v>1067</v>
      </c>
      <c r="C6" s="111" t="s">
        <v>1924</v>
      </c>
      <c r="D6" s="111" t="s">
        <v>1068</v>
      </c>
      <c r="E6" s="1061" t="s">
        <v>919</v>
      </c>
      <c r="F6" s="1368" t="s">
        <v>210</v>
      </c>
      <c r="G6" s="276" t="s">
        <v>84</v>
      </c>
      <c r="H6" s="276"/>
      <c r="I6" s="276"/>
      <c r="J6" s="1401"/>
      <c r="K6" s="1401"/>
      <c r="L6" s="1401" t="s">
        <v>182</v>
      </c>
      <c r="M6" s="1401" t="s">
        <v>182</v>
      </c>
      <c r="N6" s="1401"/>
      <c r="O6" s="1401" t="s">
        <v>181</v>
      </c>
      <c r="P6" s="1401" t="s">
        <v>181</v>
      </c>
      <c r="Q6" s="276" t="s">
        <v>741</v>
      </c>
      <c r="R6" s="1401" t="s">
        <v>181</v>
      </c>
      <c r="S6" s="1401" t="s">
        <v>181</v>
      </c>
      <c r="T6" s="276" t="s">
        <v>741</v>
      </c>
      <c r="U6" s="1401" t="s">
        <v>181</v>
      </c>
      <c r="V6" s="1401" t="s">
        <v>181</v>
      </c>
      <c r="W6" s="294" t="s">
        <v>741</v>
      </c>
      <c r="X6" s="111" t="s">
        <v>1069</v>
      </c>
      <c r="Y6" s="1481" t="s">
        <v>701</v>
      </c>
      <c r="Z6" s="592"/>
      <c r="AA6" s="587"/>
      <c r="AB6" s="587"/>
      <c r="AC6" s="587"/>
      <c r="AD6" s="588" t="s">
        <v>181</v>
      </c>
      <c r="AE6" s="591" t="s">
        <v>181</v>
      </c>
      <c r="AF6" s="293"/>
      <c r="AG6" s="322"/>
      <c r="AH6" s="322"/>
      <c r="AJ6" s="146"/>
      <c r="AK6" s="146"/>
      <c r="AL6" s="146"/>
      <c r="AM6" s="1077"/>
      <c r="AN6" s="1077"/>
      <c r="AO6" s="1077"/>
    </row>
    <row r="7" spans="1:78" ht="102" x14ac:dyDescent="0.2">
      <c r="A7" s="275" t="s">
        <v>214</v>
      </c>
      <c r="B7" s="274" t="s">
        <v>1070</v>
      </c>
      <c r="C7" s="274" t="s">
        <v>1071</v>
      </c>
      <c r="D7" s="274" t="s">
        <v>1072</v>
      </c>
      <c r="E7" s="1062" t="s">
        <v>919</v>
      </c>
      <c r="F7" s="276" t="s">
        <v>84</v>
      </c>
      <c r="G7" s="276" t="s">
        <v>85</v>
      </c>
      <c r="H7" s="276"/>
      <c r="I7" s="276"/>
      <c r="J7" s="276"/>
      <c r="K7" s="276"/>
      <c r="L7" s="276" t="s">
        <v>182</v>
      </c>
      <c r="M7" s="276" t="s">
        <v>182</v>
      </c>
      <c r="N7" s="276"/>
      <c r="O7" s="276" t="s">
        <v>181</v>
      </c>
      <c r="P7" s="276" t="s">
        <v>182</v>
      </c>
      <c r="Q7" s="276"/>
      <c r="R7" s="276" t="s">
        <v>181</v>
      </c>
      <c r="S7" s="276" t="s">
        <v>181</v>
      </c>
      <c r="T7" s="276" t="s">
        <v>741</v>
      </c>
      <c r="U7" s="276" t="s">
        <v>181</v>
      </c>
      <c r="V7" s="276" t="s">
        <v>181</v>
      </c>
      <c r="W7" s="294" t="s">
        <v>741</v>
      </c>
      <c r="X7" s="274" t="s">
        <v>1069</v>
      </c>
      <c r="Y7" s="274"/>
      <c r="Z7" s="592"/>
      <c r="AA7" s="587"/>
      <c r="AB7" s="587"/>
      <c r="AC7" s="587"/>
      <c r="AD7" s="588" t="s">
        <v>181</v>
      </c>
      <c r="AE7" s="591" t="s">
        <v>181</v>
      </c>
      <c r="AF7" s="337" t="s">
        <v>741</v>
      </c>
      <c r="AG7" s="322"/>
      <c r="AH7" s="322"/>
      <c r="AJ7" s="146"/>
      <c r="AK7" s="146"/>
      <c r="AL7" s="146"/>
      <c r="AM7" s="1077"/>
      <c r="AN7" s="1077"/>
      <c r="AO7" s="1077"/>
    </row>
    <row r="8" spans="1:78" s="661" customFormat="1" ht="63.75" x14ac:dyDescent="0.2">
      <c r="A8" s="1474" t="s">
        <v>214</v>
      </c>
      <c r="B8" s="1172" t="s">
        <v>1073</v>
      </c>
      <c r="C8" s="1172" t="s">
        <v>1925</v>
      </c>
      <c r="D8" s="1172" t="s">
        <v>1068</v>
      </c>
      <c r="E8" s="1061" t="s">
        <v>919</v>
      </c>
      <c r="F8" s="276" t="s">
        <v>210</v>
      </c>
      <c r="G8" s="276" t="s">
        <v>84</v>
      </c>
      <c r="H8" s="276"/>
      <c r="I8" s="276"/>
      <c r="J8" s="1401"/>
      <c r="K8" s="1401"/>
      <c r="L8" s="1401" t="s">
        <v>182</v>
      </c>
      <c r="M8" s="1401" t="s">
        <v>182</v>
      </c>
      <c r="N8" s="1401"/>
      <c r="O8" s="1401" t="s">
        <v>181</v>
      </c>
      <c r="P8" s="1401" t="s">
        <v>181</v>
      </c>
      <c r="Q8" s="276" t="s">
        <v>741</v>
      </c>
      <c r="R8" s="1401" t="s">
        <v>181</v>
      </c>
      <c r="S8" s="1401" t="s">
        <v>181</v>
      </c>
      <c r="T8" s="276" t="s">
        <v>741</v>
      </c>
      <c r="U8" s="1401" t="s">
        <v>181</v>
      </c>
      <c r="V8" s="1401" t="s">
        <v>181</v>
      </c>
      <c r="W8" s="294" t="s">
        <v>741</v>
      </c>
      <c r="X8" s="1172" t="s">
        <v>1069</v>
      </c>
      <c r="Y8" s="1481" t="s">
        <v>701</v>
      </c>
      <c r="Z8" s="250"/>
      <c r="AA8" s="659"/>
      <c r="AB8" s="659"/>
      <c r="AC8" s="659"/>
      <c r="AD8" s="660" t="s">
        <v>181</v>
      </c>
      <c r="AE8" s="321" t="s">
        <v>181</v>
      </c>
      <c r="AF8" s="293"/>
      <c r="AG8" s="322"/>
      <c r="AH8" s="322"/>
      <c r="AI8" s="656"/>
      <c r="AJ8" s="657"/>
      <c r="AK8" s="657"/>
      <c r="AL8" s="657"/>
      <c r="AM8" s="659"/>
      <c r="AN8" s="659"/>
      <c r="AO8" s="659"/>
    </row>
    <row r="9" spans="1:78" ht="89.25" x14ac:dyDescent="0.2">
      <c r="A9" s="1474" t="s">
        <v>214</v>
      </c>
      <c r="B9" s="111" t="s">
        <v>241</v>
      </c>
      <c r="C9" s="111" t="s">
        <v>1074</v>
      </c>
      <c r="D9" s="111" t="s">
        <v>1075</v>
      </c>
      <c r="E9" s="1061" t="s">
        <v>1076</v>
      </c>
      <c r="F9" s="1368" t="s">
        <v>84</v>
      </c>
      <c r="G9" s="276" t="s">
        <v>84</v>
      </c>
      <c r="H9" s="276"/>
      <c r="I9" s="276"/>
      <c r="J9" s="1401"/>
      <c r="K9" s="1401"/>
      <c r="L9" s="1401" t="s">
        <v>182</v>
      </c>
      <c r="M9" s="1401" t="s">
        <v>182</v>
      </c>
      <c r="N9" s="1401"/>
      <c r="O9" s="1401" t="s">
        <v>181</v>
      </c>
      <c r="P9" s="1401" t="s">
        <v>181</v>
      </c>
      <c r="Q9" s="276"/>
      <c r="R9" s="1401" t="s">
        <v>181</v>
      </c>
      <c r="S9" s="1401" t="s">
        <v>181</v>
      </c>
      <c r="T9" s="276" t="s">
        <v>741</v>
      </c>
      <c r="U9" s="1401" t="s">
        <v>181</v>
      </c>
      <c r="V9" s="1401" t="s">
        <v>181</v>
      </c>
      <c r="W9" s="294" t="s">
        <v>741</v>
      </c>
      <c r="X9" s="111" t="s">
        <v>1077</v>
      </c>
      <c r="Y9" s="1481" t="s">
        <v>701</v>
      </c>
      <c r="Z9" s="592"/>
      <c r="AA9" s="587"/>
      <c r="AB9" s="587"/>
      <c r="AC9" s="587"/>
      <c r="AD9" s="588" t="s">
        <v>181</v>
      </c>
      <c r="AE9" s="591" t="s">
        <v>181</v>
      </c>
      <c r="AF9" s="293"/>
      <c r="AG9" s="322"/>
      <c r="AH9" s="322"/>
      <c r="AJ9" s="657"/>
      <c r="AK9" s="657"/>
      <c r="AL9" s="657"/>
      <c r="AM9" s="659"/>
      <c r="AN9" s="659"/>
      <c r="AO9" s="659"/>
    </row>
    <row r="10" spans="1:78" s="284" customFormat="1" ht="76.5" x14ac:dyDescent="0.2">
      <c r="A10" s="1474" t="s">
        <v>214</v>
      </c>
      <c r="B10" s="1172" t="s">
        <v>1162</v>
      </c>
      <c r="C10" s="1172" t="s">
        <v>1163</v>
      </c>
      <c r="D10" s="1172" t="s">
        <v>1164</v>
      </c>
      <c r="E10" s="1061" t="s">
        <v>919</v>
      </c>
      <c r="F10" s="384" t="s">
        <v>85</v>
      </c>
      <c r="G10" s="276" t="s">
        <v>85</v>
      </c>
      <c r="H10" s="1474"/>
      <c r="I10" s="1474"/>
      <c r="J10" s="1474"/>
      <c r="K10" s="1474"/>
      <c r="L10" s="1401"/>
      <c r="M10" s="1401"/>
      <c r="N10" s="276"/>
      <c r="O10" s="1401" t="s">
        <v>182</v>
      </c>
      <c r="P10" s="1401" t="s">
        <v>182</v>
      </c>
      <c r="Q10" s="276"/>
      <c r="R10" s="1119" t="s">
        <v>181</v>
      </c>
      <c r="S10" s="1119" t="s">
        <v>182</v>
      </c>
      <c r="T10" s="141" t="s">
        <v>1340</v>
      </c>
      <c r="U10" s="1119" t="s">
        <v>181</v>
      </c>
      <c r="V10" s="1119" t="s">
        <v>181</v>
      </c>
      <c r="W10" s="294" t="s">
        <v>741</v>
      </c>
      <c r="X10" s="1482"/>
      <c r="Y10" s="1172" t="s">
        <v>1069</v>
      </c>
      <c r="Z10" s="518" t="s">
        <v>1493</v>
      </c>
      <c r="AA10" s="623"/>
      <c r="AB10" s="628"/>
      <c r="AC10" s="628"/>
      <c r="AD10" s="628"/>
      <c r="AE10" s="331"/>
      <c r="AF10" s="590" t="s">
        <v>1200</v>
      </c>
      <c r="AG10" s="667" t="s">
        <v>181</v>
      </c>
      <c r="AH10" s="322"/>
      <c r="AI10" s="656"/>
      <c r="AJ10" s="1000" t="s">
        <v>38</v>
      </c>
      <c r="AK10" s="657"/>
      <c r="AL10" s="657"/>
      <c r="AM10" s="659"/>
      <c r="AN10" s="659"/>
      <c r="AO10" s="659"/>
    </row>
    <row r="11" spans="1:78" s="989" customFormat="1" ht="63.75" x14ac:dyDescent="0.2">
      <c r="A11" s="1423" t="s">
        <v>214</v>
      </c>
      <c r="B11" s="1197" t="s">
        <v>1067</v>
      </c>
      <c r="C11" s="1197" t="s">
        <v>1341</v>
      </c>
      <c r="D11" s="1197" t="s">
        <v>1068</v>
      </c>
      <c r="E11" s="1063" t="s">
        <v>919</v>
      </c>
      <c r="F11" s="141" t="s">
        <v>85</v>
      </c>
      <c r="G11" s="141" t="s">
        <v>823</v>
      </c>
      <c r="H11" s="1053"/>
      <c r="I11" s="1053"/>
      <c r="J11" s="1053"/>
      <c r="K11" s="1053"/>
      <c r="L11" s="1053"/>
      <c r="M11" s="1053"/>
      <c r="N11" s="1053"/>
      <c r="O11" s="1053"/>
      <c r="P11" s="1053"/>
      <c r="Q11" s="1053"/>
      <c r="R11" s="141" t="s">
        <v>182</v>
      </c>
      <c r="S11" s="141" t="s">
        <v>182</v>
      </c>
      <c r="T11" s="141"/>
      <c r="U11" s="141" t="s">
        <v>181</v>
      </c>
      <c r="V11" s="141" t="s">
        <v>181</v>
      </c>
      <c r="W11" s="294" t="s">
        <v>741</v>
      </c>
      <c r="X11" s="1423"/>
      <c r="Y11" s="1197" t="s">
        <v>1342</v>
      </c>
      <c r="Z11" s="519" t="s">
        <v>1494</v>
      </c>
      <c r="AA11" s="867"/>
      <c r="AB11" s="866"/>
      <c r="AC11" s="866"/>
      <c r="AD11" s="867"/>
      <c r="AE11" s="866"/>
      <c r="AF11" s="590" t="s">
        <v>1201</v>
      </c>
      <c r="AG11" s="667" t="s">
        <v>181</v>
      </c>
      <c r="AH11" s="667" t="s">
        <v>181</v>
      </c>
      <c r="AI11" s="656"/>
      <c r="AJ11" s="667" t="s">
        <v>38</v>
      </c>
      <c r="AK11" s="657"/>
      <c r="AL11" s="657"/>
      <c r="AM11" s="1019"/>
      <c r="AN11" s="659"/>
      <c r="AO11" s="659"/>
    </row>
    <row r="12" spans="1:78" s="989" customFormat="1" ht="76.5" x14ac:dyDescent="0.2">
      <c r="A12" s="1389" t="s">
        <v>214</v>
      </c>
      <c r="B12" s="970" t="s">
        <v>241</v>
      </c>
      <c r="C12" s="970" t="s">
        <v>1495</v>
      </c>
      <c r="D12" s="970" t="s">
        <v>1496</v>
      </c>
      <c r="E12" s="1431" t="s">
        <v>1497</v>
      </c>
      <c r="F12" s="874" t="s">
        <v>823</v>
      </c>
      <c r="G12" s="835" t="s">
        <v>1053</v>
      </c>
      <c r="H12" s="874"/>
      <c r="I12" s="835"/>
      <c r="J12" s="1476"/>
      <c r="K12" s="1476"/>
      <c r="L12" s="1477"/>
      <c r="M12" s="1477"/>
      <c r="N12" s="1477"/>
      <c r="O12" s="1477"/>
      <c r="P12" s="1477"/>
      <c r="Q12" s="1477"/>
      <c r="R12" s="727"/>
      <c r="S12" s="727"/>
      <c r="T12" s="727"/>
      <c r="U12" s="1549" t="s">
        <v>182</v>
      </c>
      <c r="V12" s="1549" t="s">
        <v>182</v>
      </c>
      <c r="W12" s="1550"/>
      <c r="X12" s="1260" t="s">
        <v>1498</v>
      </c>
      <c r="Y12" s="1049" t="s">
        <v>1499</v>
      </c>
      <c r="Z12" s="996"/>
      <c r="AA12" s="994"/>
      <c r="AB12" s="993"/>
      <c r="AC12" s="995"/>
      <c r="AD12" s="990"/>
      <c r="AE12" s="991"/>
      <c r="AF12" s="991"/>
      <c r="AG12" s="992"/>
      <c r="AH12" s="991"/>
      <c r="AI12" s="656"/>
      <c r="AJ12" s="1005" t="s">
        <v>1614</v>
      </c>
      <c r="AK12" s="1005" t="s">
        <v>181</v>
      </c>
      <c r="AL12" s="1005" t="s">
        <v>181</v>
      </c>
      <c r="AM12" s="1509"/>
      <c r="AN12" s="1509"/>
      <c r="AO12" s="1509"/>
    </row>
    <row r="13" spans="1:78" s="989" customFormat="1" ht="76.5" x14ac:dyDescent="0.2">
      <c r="A13" s="1389" t="s">
        <v>214</v>
      </c>
      <c r="B13" s="970" t="s">
        <v>1500</v>
      </c>
      <c r="C13" s="970" t="s">
        <v>1501</v>
      </c>
      <c r="D13" s="970" t="s">
        <v>1685</v>
      </c>
      <c r="E13" s="1431" t="s">
        <v>919</v>
      </c>
      <c r="F13" s="874" t="s">
        <v>823</v>
      </c>
      <c r="G13" s="835" t="s">
        <v>1053</v>
      </c>
      <c r="H13" s="874"/>
      <c r="I13" s="835"/>
      <c r="J13" s="1476"/>
      <c r="K13" s="1476"/>
      <c r="L13" s="1477"/>
      <c r="M13" s="1477"/>
      <c r="N13" s="1477"/>
      <c r="O13" s="1477"/>
      <c r="P13" s="1477"/>
      <c r="Q13" s="1477"/>
      <c r="R13" s="727"/>
      <c r="S13" s="727"/>
      <c r="T13" s="727"/>
      <c r="U13" s="1549" t="s">
        <v>182</v>
      </c>
      <c r="V13" s="1549" t="s">
        <v>182</v>
      </c>
      <c r="W13" s="1550"/>
      <c r="X13" s="1260" t="s">
        <v>1342</v>
      </c>
      <c r="Y13" s="1049" t="s">
        <v>1502</v>
      </c>
      <c r="Z13" s="996"/>
      <c r="AA13" s="994"/>
      <c r="AB13" s="993"/>
      <c r="AC13" s="995"/>
      <c r="AD13" s="990"/>
      <c r="AE13" s="991"/>
      <c r="AF13" s="991"/>
      <c r="AG13" s="992"/>
      <c r="AH13" s="991"/>
      <c r="AI13" s="656"/>
      <c r="AJ13" s="1005" t="s">
        <v>1614</v>
      </c>
      <c r="AK13" s="1005" t="s">
        <v>181</v>
      </c>
      <c r="AL13" s="1005" t="s">
        <v>181</v>
      </c>
      <c r="AM13" s="1509"/>
      <c r="AN13" s="1509"/>
      <c r="AO13" s="1509"/>
    </row>
    <row r="14" spans="1:78" s="989" customFormat="1" ht="91.5" customHeight="1" x14ac:dyDescent="0.2">
      <c r="A14" s="1389" t="s">
        <v>214</v>
      </c>
      <c r="B14" s="134" t="s">
        <v>241</v>
      </c>
      <c r="C14" s="134" t="s">
        <v>1995</v>
      </c>
      <c r="D14" s="134" t="s">
        <v>1768</v>
      </c>
      <c r="E14" s="1512" t="s">
        <v>1497</v>
      </c>
      <c r="F14" s="835" t="s">
        <v>1053</v>
      </c>
      <c r="G14" s="835" t="s">
        <v>1053</v>
      </c>
      <c r="H14" s="835"/>
      <c r="I14" s="835"/>
      <c r="J14" s="1477"/>
      <c r="K14" s="1477"/>
      <c r="L14" s="1477"/>
      <c r="M14" s="1477"/>
      <c r="N14" s="1477"/>
      <c r="O14" s="1477"/>
      <c r="P14" s="1477"/>
      <c r="Q14" s="1477"/>
      <c r="R14" s="835"/>
      <c r="S14" s="835"/>
      <c r="T14" s="835"/>
      <c r="U14" s="1392" t="s">
        <v>182</v>
      </c>
      <c r="V14" s="1392" t="s">
        <v>182</v>
      </c>
      <c r="W14" s="1305"/>
      <c r="X14" s="134" t="s">
        <v>1498</v>
      </c>
      <c r="Y14" s="134"/>
      <c r="Z14" s="1137"/>
      <c r="AA14" s="1135"/>
      <c r="AB14" s="1134"/>
      <c r="AC14" s="1136"/>
      <c r="AD14" s="1131"/>
      <c r="AE14" s="1132"/>
      <c r="AF14" s="1132"/>
      <c r="AG14" s="1133"/>
      <c r="AH14" s="1132"/>
      <c r="AI14" s="1129"/>
      <c r="AJ14" s="1130"/>
      <c r="AK14" s="1130"/>
      <c r="AL14" s="1130"/>
      <c r="AM14" s="1511" t="s">
        <v>1942</v>
      </c>
      <c r="AN14" s="1539" t="s">
        <v>181</v>
      </c>
      <c r="AO14" s="1539" t="s">
        <v>181</v>
      </c>
      <c r="AP14" s="1121"/>
      <c r="AQ14" s="1121"/>
      <c r="AR14" s="1121"/>
      <c r="AS14" s="1121"/>
      <c r="AT14" s="1121"/>
      <c r="AU14" s="1121"/>
      <c r="AV14" s="1121"/>
      <c r="AW14" s="1121"/>
      <c r="AX14" s="1121"/>
      <c r="AY14" s="1121"/>
      <c r="AZ14" s="1121"/>
      <c r="BA14" s="1121"/>
      <c r="BB14" s="1121"/>
      <c r="BC14" s="1121"/>
      <c r="BD14" s="1121"/>
      <c r="BE14" s="1121"/>
      <c r="BF14" s="1121"/>
      <c r="BG14" s="1121"/>
      <c r="BH14" s="1121"/>
      <c r="BI14" s="1121"/>
      <c r="BJ14" s="1121"/>
      <c r="BK14" s="1121"/>
      <c r="BL14" s="1121"/>
      <c r="BM14" s="1121"/>
      <c r="BN14" s="1121"/>
      <c r="BO14" s="1121"/>
      <c r="BP14" s="1121"/>
      <c r="BQ14" s="1121"/>
      <c r="BR14" s="1121"/>
      <c r="BS14" s="1121"/>
      <c r="BT14" s="1121"/>
      <c r="BU14" s="1121"/>
      <c r="BV14" s="1121"/>
      <c r="BW14" s="1121"/>
      <c r="BX14" s="1121"/>
      <c r="BY14" s="1121"/>
      <c r="BZ14" s="1121"/>
    </row>
    <row r="15" spans="1:78" s="1121" customFormat="1" ht="94.5" customHeight="1" x14ac:dyDescent="0.2">
      <c r="A15" s="1389" t="s">
        <v>214</v>
      </c>
      <c r="B15" s="134" t="s">
        <v>1859</v>
      </c>
      <c r="C15" s="134" t="s">
        <v>1860</v>
      </c>
      <c r="D15" s="134" t="s">
        <v>1861</v>
      </c>
      <c r="E15" s="1512" t="s">
        <v>1862</v>
      </c>
      <c r="F15" s="874" t="s">
        <v>823</v>
      </c>
      <c r="G15" s="835" t="s">
        <v>1053</v>
      </c>
      <c r="H15" s="835"/>
      <c r="I15" s="835"/>
      <c r="J15" s="1477"/>
      <c r="K15" s="1477"/>
      <c r="L15" s="1477"/>
      <c r="M15" s="1477"/>
      <c r="N15" s="1477"/>
      <c r="O15" s="1477"/>
      <c r="P15" s="1477"/>
      <c r="Q15" s="1477"/>
      <c r="R15" s="835"/>
      <c r="S15" s="835"/>
      <c r="T15" s="835"/>
      <c r="U15" s="1392" t="s">
        <v>182</v>
      </c>
      <c r="V15" s="1392" t="s">
        <v>182</v>
      </c>
      <c r="W15" s="1305"/>
      <c r="X15" s="134" t="s">
        <v>1863</v>
      </c>
      <c r="Y15" s="134" t="s">
        <v>1864</v>
      </c>
      <c r="Z15" s="1188"/>
      <c r="AA15" s="1186"/>
      <c r="AB15" s="1185"/>
      <c r="AC15" s="1187"/>
      <c r="AD15" s="1171"/>
      <c r="AE15" s="1183"/>
      <c r="AF15" s="1183"/>
      <c r="AG15" s="1184"/>
      <c r="AH15" s="1183"/>
      <c r="AI15" s="1169"/>
      <c r="AJ15" s="1170"/>
      <c r="AK15" s="1170"/>
      <c r="AL15" s="1170"/>
      <c r="AM15" s="1511" t="s">
        <v>1942</v>
      </c>
      <c r="AN15" s="1539" t="s">
        <v>181</v>
      </c>
      <c r="AO15" s="1539" t="s">
        <v>181</v>
      </c>
      <c r="AP15" s="1156"/>
      <c r="AQ15" s="1156"/>
      <c r="AR15" s="1156"/>
      <c r="AS15" s="1156"/>
      <c r="AT15" s="1156"/>
      <c r="AU15" s="1156"/>
      <c r="AV15" s="1156"/>
      <c r="AW15" s="1156"/>
      <c r="AX15" s="1156"/>
      <c r="AY15" s="1156"/>
      <c r="AZ15" s="1156"/>
      <c r="BA15" s="1156"/>
      <c r="BB15" s="1156"/>
      <c r="BC15" s="1156"/>
      <c r="BD15" s="1156"/>
      <c r="BE15" s="1156"/>
      <c r="BF15" s="1156"/>
      <c r="BG15" s="1156"/>
      <c r="BH15" s="1156"/>
      <c r="BI15" s="1156"/>
      <c r="BJ15" s="1156"/>
      <c r="BK15" s="1156"/>
      <c r="BL15" s="1156"/>
      <c r="BM15" s="1156"/>
      <c r="BN15" s="1156"/>
      <c r="BO15" s="1156"/>
      <c r="BP15" s="1156"/>
      <c r="BQ15" s="1156"/>
      <c r="BR15" s="1156"/>
      <c r="BS15" s="1156"/>
      <c r="BT15" s="1156"/>
      <c r="BU15" s="1156"/>
      <c r="BV15" s="1156"/>
      <c r="BW15" s="1156"/>
      <c r="BX15" s="1156"/>
      <c r="BY15" s="1156"/>
      <c r="BZ15" s="1156"/>
    </row>
    <row r="16" spans="1:78" ht="76.5" x14ac:dyDescent="0.2">
      <c r="A16" s="1474" t="s">
        <v>215</v>
      </c>
      <c r="B16" s="1172" t="s">
        <v>241</v>
      </c>
      <c r="C16" s="1172" t="s">
        <v>1078</v>
      </c>
      <c r="D16" s="1172" t="s">
        <v>1079</v>
      </c>
      <c r="E16" s="1061" t="s">
        <v>763</v>
      </c>
      <c r="F16" s="276" t="s">
        <v>84</v>
      </c>
      <c r="G16" s="276" t="s">
        <v>84</v>
      </c>
      <c r="H16" s="276"/>
      <c r="I16" s="276"/>
      <c r="J16" s="1401"/>
      <c r="K16" s="1401"/>
      <c r="L16" s="1401" t="s">
        <v>182</v>
      </c>
      <c r="M16" s="1401" t="s">
        <v>182</v>
      </c>
      <c r="N16" s="1401"/>
      <c r="O16" s="1401" t="s">
        <v>181</v>
      </c>
      <c r="P16" s="1401" t="s">
        <v>181</v>
      </c>
      <c r="Q16" s="276" t="s">
        <v>741</v>
      </c>
      <c r="R16" s="1401" t="s">
        <v>181</v>
      </c>
      <c r="S16" s="1401" t="s">
        <v>181</v>
      </c>
      <c r="T16" s="276" t="s">
        <v>741</v>
      </c>
      <c r="U16" s="1401" t="s">
        <v>181</v>
      </c>
      <c r="V16" s="1401" t="s">
        <v>181</v>
      </c>
      <c r="W16" s="294" t="s">
        <v>741</v>
      </c>
      <c r="X16" s="1172" t="s">
        <v>1080</v>
      </c>
      <c r="Y16" s="1432" t="s">
        <v>701</v>
      </c>
      <c r="Z16" s="592"/>
      <c r="AA16" s="587"/>
      <c r="AB16" s="587"/>
      <c r="AC16" s="587"/>
      <c r="AD16" s="588" t="s">
        <v>181</v>
      </c>
      <c r="AE16" s="591" t="s">
        <v>181</v>
      </c>
      <c r="AF16" s="293"/>
      <c r="AG16" s="322"/>
      <c r="AH16" s="322"/>
      <c r="AJ16" s="657"/>
      <c r="AK16" s="657"/>
      <c r="AL16" s="657"/>
      <c r="AM16" s="659"/>
      <c r="AN16" s="659"/>
      <c r="AO16" s="659"/>
    </row>
    <row r="17" spans="1:78" ht="63.75" x14ac:dyDescent="0.2">
      <c r="A17" s="275" t="s">
        <v>215</v>
      </c>
      <c r="B17" s="274" t="s">
        <v>241</v>
      </c>
      <c r="C17" s="274" t="s">
        <v>1996</v>
      </c>
      <c r="D17" s="274" t="s">
        <v>1081</v>
      </c>
      <c r="E17" s="1062" t="s">
        <v>3</v>
      </c>
      <c r="F17" s="276" t="s">
        <v>85</v>
      </c>
      <c r="G17" s="276" t="s">
        <v>85</v>
      </c>
      <c r="H17" s="276"/>
      <c r="I17" s="276"/>
      <c r="J17" s="276"/>
      <c r="K17" s="276"/>
      <c r="L17" s="276" t="s">
        <v>182</v>
      </c>
      <c r="M17" s="276" t="s">
        <v>182</v>
      </c>
      <c r="N17" s="276"/>
      <c r="O17" s="276" t="s">
        <v>182</v>
      </c>
      <c r="P17" s="276" t="s">
        <v>182</v>
      </c>
      <c r="Q17" s="276" t="s">
        <v>1199</v>
      </c>
      <c r="R17" s="384" t="s">
        <v>181</v>
      </c>
      <c r="S17" s="1475" t="s">
        <v>182</v>
      </c>
      <c r="T17" s="384" t="s">
        <v>1349</v>
      </c>
      <c r="U17" s="384" t="s">
        <v>181</v>
      </c>
      <c r="V17" s="1475" t="s">
        <v>181</v>
      </c>
      <c r="W17" s="1422" t="s">
        <v>1523</v>
      </c>
      <c r="X17" s="274" t="s">
        <v>1524</v>
      </c>
      <c r="Y17" s="402" t="s">
        <v>1349</v>
      </c>
      <c r="Z17" s="592"/>
      <c r="AA17" s="587"/>
      <c r="AB17" s="587"/>
      <c r="AC17" s="587"/>
      <c r="AD17" s="588" t="s">
        <v>181</v>
      </c>
      <c r="AE17" s="591" t="s">
        <v>181</v>
      </c>
      <c r="AF17" s="590" t="s">
        <v>1200</v>
      </c>
      <c r="AG17" s="667" t="s">
        <v>181</v>
      </c>
      <c r="AH17" s="667" t="s">
        <v>181</v>
      </c>
      <c r="AJ17" s="667" t="s">
        <v>38</v>
      </c>
      <c r="AK17" s="657"/>
      <c r="AL17" s="657"/>
      <c r="AM17" s="1019"/>
      <c r="AN17" s="659"/>
      <c r="AO17" s="659"/>
    </row>
    <row r="18" spans="1:78" ht="140.25" x14ac:dyDescent="0.2">
      <c r="A18" s="1474" t="s">
        <v>216</v>
      </c>
      <c r="B18" s="1172" t="s">
        <v>127</v>
      </c>
      <c r="C18" s="1172" t="s">
        <v>1239</v>
      </c>
      <c r="D18" s="1172" t="s">
        <v>114</v>
      </c>
      <c r="E18" s="1061" t="s">
        <v>1686</v>
      </c>
      <c r="F18" s="276" t="s">
        <v>209</v>
      </c>
      <c r="G18" s="276" t="s">
        <v>209</v>
      </c>
      <c r="H18" s="276" t="s">
        <v>181</v>
      </c>
      <c r="I18" s="276" t="s">
        <v>181</v>
      </c>
      <c r="J18" s="1401" t="s">
        <v>181</v>
      </c>
      <c r="K18" s="1401" t="s">
        <v>181</v>
      </c>
      <c r="L18" s="1401" t="s">
        <v>181</v>
      </c>
      <c r="M18" s="1401" t="s">
        <v>181</v>
      </c>
      <c r="N18" s="1401"/>
      <c r="O18" s="1401" t="s">
        <v>181</v>
      </c>
      <c r="P18" s="1401" t="s">
        <v>181</v>
      </c>
      <c r="Q18" s="276" t="s">
        <v>741</v>
      </c>
      <c r="R18" s="1401" t="s">
        <v>181</v>
      </c>
      <c r="S18" s="1401" t="s">
        <v>181</v>
      </c>
      <c r="T18" s="276" t="s">
        <v>741</v>
      </c>
      <c r="U18" s="1401" t="s">
        <v>181</v>
      </c>
      <c r="V18" s="1401" t="s">
        <v>181</v>
      </c>
      <c r="W18" s="294" t="s">
        <v>741</v>
      </c>
      <c r="X18" s="1172" t="s">
        <v>130</v>
      </c>
      <c r="Y18" s="1432" t="s">
        <v>701</v>
      </c>
      <c r="Z18" s="398"/>
      <c r="AA18" s="657"/>
      <c r="AB18" s="657"/>
      <c r="AC18" s="657"/>
      <c r="AD18" s="657"/>
      <c r="AE18" s="663"/>
      <c r="AF18" s="293"/>
      <c r="AG18" s="322"/>
      <c r="AH18" s="322"/>
      <c r="AJ18" s="657"/>
      <c r="AK18" s="657"/>
      <c r="AL18" s="657"/>
      <c r="AM18" s="659"/>
      <c r="AN18" s="659"/>
      <c r="AO18" s="659"/>
    </row>
    <row r="19" spans="1:78" ht="63.75" x14ac:dyDescent="0.2">
      <c r="A19" s="1474" t="s">
        <v>216</v>
      </c>
      <c r="B19" s="1172" t="s">
        <v>127</v>
      </c>
      <c r="C19" s="1172" t="s">
        <v>1240</v>
      </c>
      <c r="D19" s="1172" t="s">
        <v>1241</v>
      </c>
      <c r="E19" s="1061" t="s">
        <v>95</v>
      </c>
      <c r="F19" s="276" t="s">
        <v>209</v>
      </c>
      <c r="G19" s="276" t="s">
        <v>210</v>
      </c>
      <c r="H19" s="276" t="s">
        <v>181</v>
      </c>
      <c r="I19" s="276" t="s">
        <v>181</v>
      </c>
      <c r="J19" s="1401" t="s">
        <v>181</v>
      </c>
      <c r="K19" s="1401" t="s">
        <v>181</v>
      </c>
      <c r="L19" s="1401" t="s">
        <v>181</v>
      </c>
      <c r="M19" s="1401" t="s">
        <v>181</v>
      </c>
      <c r="N19" s="1401"/>
      <c r="O19" s="1401" t="s">
        <v>181</v>
      </c>
      <c r="P19" s="1401" t="s">
        <v>181</v>
      </c>
      <c r="Q19" s="276" t="s">
        <v>741</v>
      </c>
      <c r="R19" s="1401" t="s">
        <v>181</v>
      </c>
      <c r="S19" s="1401" t="s">
        <v>181</v>
      </c>
      <c r="T19" s="276" t="s">
        <v>741</v>
      </c>
      <c r="U19" s="1401" t="s">
        <v>181</v>
      </c>
      <c r="V19" s="1401" t="s">
        <v>181</v>
      </c>
      <c r="W19" s="294" t="s">
        <v>741</v>
      </c>
      <c r="X19" s="1172" t="s">
        <v>131</v>
      </c>
      <c r="Y19" s="1432" t="s">
        <v>701</v>
      </c>
      <c r="Z19" s="398"/>
      <c r="AA19" s="657"/>
      <c r="AB19" s="657"/>
      <c r="AC19" s="657"/>
      <c r="AD19" s="657"/>
      <c r="AE19" s="663"/>
      <c r="AF19" s="293"/>
      <c r="AG19" s="322"/>
      <c r="AH19" s="322"/>
      <c r="AJ19" s="657"/>
      <c r="AK19" s="657"/>
      <c r="AL19" s="657"/>
      <c r="AM19" s="659"/>
      <c r="AN19" s="659"/>
      <c r="AO19" s="659"/>
    </row>
    <row r="20" spans="1:78" ht="89.25" x14ac:dyDescent="0.2">
      <c r="A20" s="1474" t="s">
        <v>216</v>
      </c>
      <c r="B20" s="1172" t="s">
        <v>127</v>
      </c>
      <c r="C20" s="1172" t="s">
        <v>1242</v>
      </c>
      <c r="D20" s="1172" t="s">
        <v>1241</v>
      </c>
      <c r="E20" s="1061" t="s">
        <v>94</v>
      </c>
      <c r="F20" s="276" t="s">
        <v>209</v>
      </c>
      <c r="G20" s="276" t="s">
        <v>211</v>
      </c>
      <c r="H20" s="276" t="s">
        <v>181</v>
      </c>
      <c r="I20" s="276" t="s">
        <v>181</v>
      </c>
      <c r="J20" s="1401" t="s">
        <v>181</v>
      </c>
      <c r="K20" s="1401" t="s">
        <v>181</v>
      </c>
      <c r="L20" s="1401" t="s">
        <v>181</v>
      </c>
      <c r="M20" s="1401" t="s">
        <v>181</v>
      </c>
      <c r="N20" s="1401"/>
      <c r="O20" s="1401" t="s">
        <v>181</v>
      </c>
      <c r="P20" s="1401" t="s">
        <v>181</v>
      </c>
      <c r="Q20" s="276" t="s">
        <v>741</v>
      </c>
      <c r="R20" s="1401" t="s">
        <v>181</v>
      </c>
      <c r="S20" s="1401" t="s">
        <v>181</v>
      </c>
      <c r="T20" s="276" t="s">
        <v>741</v>
      </c>
      <c r="U20" s="1401" t="s">
        <v>181</v>
      </c>
      <c r="V20" s="1401" t="s">
        <v>181</v>
      </c>
      <c r="W20" s="294" t="s">
        <v>741</v>
      </c>
      <c r="X20" s="1172" t="s">
        <v>131</v>
      </c>
      <c r="Y20" s="1432" t="s">
        <v>701</v>
      </c>
      <c r="Z20" s="398"/>
      <c r="AA20" s="657"/>
      <c r="AB20" s="997" t="s">
        <v>181</v>
      </c>
      <c r="AC20" s="657"/>
      <c r="AD20" s="657"/>
      <c r="AE20" s="663"/>
      <c r="AF20" s="293"/>
      <c r="AG20" s="322"/>
      <c r="AH20" s="322"/>
      <c r="AJ20" s="657"/>
      <c r="AK20" s="657"/>
      <c r="AL20" s="657"/>
      <c r="AM20" s="659"/>
      <c r="AN20" s="659"/>
      <c r="AO20" s="659"/>
    </row>
    <row r="21" spans="1:78" s="989" customFormat="1" ht="51" x14ac:dyDescent="0.2">
      <c r="A21" s="1423" t="s">
        <v>216</v>
      </c>
      <c r="B21" s="1197" t="s">
        <v>127</v>
      </c>
      <c r="C21" s="1197" t="s">
        <v>1291</v>
      </c>
      <c r="D21" s="1197" t="s">
        <v>1292</v>
      </c>
      <c r="E21" s="1063" t="s">
        <v>1293</v>
      </c>
      <c r="F21" s="141" t="s">
        <v>85</v>
      </c>
      <c r="G21" s="141" t="s">
        <v>85</v>
      </c>
      <c r="H21" s="1053"/>
      <c r="I21" s="1053"/>
      <c r="J21" s="1053"/>
      <c r="K21" s="1053"/>
      <c r="L21" s="1053"/>
      <c r="M21" s="1053"/>
      <c r="N21" s="1053"/>
      <c r="O21" s="1053"/>
      <c r="P21" s="1053"/>
      <c r="Q21" s="1053"/>
      <c r="R21" s="141" t="s">
        <v>181</v>
      </c>
      <c r="S21" s="141" t="s">
        <v>181</v>
      </c>
      <c r="T21" s="141" t="s">
        <v>1294</v>
      </c>
      <c r="U21" s="141" t="s">
        <v>181</v>
      </c>
      <c r="V21" s="141" t="s">
        <v>181</v>
      </c>
      <c r="W21" s="294" t="s">
        <v>741</v>
      </c>
      <c r="X21" s="1197" t="s">
        <v>1295</v>
      </c>
      <c r="Y21" s="1197"/>
      <c r="Z21" s="326"/>
      <c r="AA21" s="334"/>
      <c r="AB21" s="335"/>
      <c r="AC21" s="335"/>
      <c r="AD21" s="334"/>
      <c r="AE21" s="335"/>
      <c r="AF21" s="338" t="s">
        <v>1433</v>
      </c>
      <c r="AG21" s="667" t="s">
        <v>181</v>
      </c>
      <c r="AH21" s="667" t="s">
        <v>181</v>
      </c>
      <c r="AI21" s="656"/>
      <c r="AJ21" s="657"/>
      <c r="AK21" s="657"/>
      <c r="AL21" s="657"/>
      <c r="AM21" s="659"/>
      <c r="AN21" s="659"/>
      <c r="AO21" s="659"/>
    </row>
    <row r="22" spans="1:78" s="989" customFormat="1" ht="76.5" x14ac:dyDescent="0.2">
      <c r="A22" s="1423" t="s">
        <v>216</v>
      </c>
      <c r="B22" s="1197" t="s">
        <v>1296</v>
      </c>
      <c r="C22" s="1197" t="s">
        <v>1297</v>
      </c>
      <c r="D22" s="1197" t="s">
        <v>1687</v>
      </c>
      <c r="E22" s="1063" t="s">
        <v>1298</v>
      </c>
      <c r="F22" s="141" t="s">
        <v>84</v>
      </c>
      <c r="G22" s="141" t="s">
        <v>85</v>
      </c>
      <c r="H22" s="1053"/>
      <c r="I22" s="1053"/>
      <c r="J22" s="1053"/>
      <c r="K22" s="1053"/>
      <c r="L22" s="1053"/>
      <c r="M22" s="1053"/>
      <c r="N22" s="1053"/>
      <c r="O22" s="1053"/>
      <c r="P22" s="1053"/>
      <c r="Q22" s="1053"/>
      <c r="R22" s="141" t="s">
        <v>181</v>
      </c>
      <c r="S22" s="141" t="s">
        <v>181</v>
      </c>
      <c r="T22" s="141" t="s">
        <v>1206</v>
      </c>
      <c r="U22" s="141" t="s">
        <v>181</v>
      </c>
      <c r="V22" s="141" t="s">
        <v>181</v>
      </c>
      <c r="W22" s="294" t="s">
        <v>741</v>
      </c>
      <c r="X22" s="1197" t="s">
        <v>1688</v>
      </c>
      <c r="Y22" s="1197" t="s">
        <v>1299</v>
      </c>
      <c r="Z22" s="326"/>
      <c r="AA22" s="334"/>
      <c r="AB22" s="335"/>
      <c r="AC22" s="335"/>
      <c r="AD22" s="334"/>
      <c r="AE22" s="335"/>
      <c r="AF22" s="338" t="s">
        <v>1433</v>
      </c>
      <c r="AG22" s="667" t="s">
        <v>181</v>
      </c>
      <c r="AH22" s="667" t="s">
        <v>181</v>
      </c>
      <c r="AI22" s="656"/>
      <c r="AJ22" s="657"/>
      <c r="AK22" s="657"/>
      <c r="AL22" s="657"/>
      <c r="AM22" s="659"/>
      <c r="AN22" s="659"/>
      <c r="AO22" s="659"/>
    </row>
    <row r="23" spans="1:78" ht="204" x14ac:dyDescent="0.2">
      <c r="A23" s="1474" t="s">
        <v>217</v>
      </c>
      <c r="B23" s="1172" t="s">
        <v>149</v>
      </c>
      <c r="C23" s="1172" t="s">
        <v>1692</v>
      </c>
      <c r="D23" s="1172" t="s">
        <v>1693</v>
      </c>
      <c r="E23" s="1061" t="s">
        <v>193</v>
      </c>
      <c r="F23" s="276" t="s">
        <v>150</v>
      </c>
      <c r="G23" s="276" t="s">
        <v>113</v>
      </c>
      <c r="H23" s="276" t="s">
        <v>181</v>
      </c>
      <c r="I23" s="276" t="s">
        <v>181</v>
      </c>
      <c r="J23" s="1401" t="s">
        <v>181</v>
      </c>
      <c r="K23" s="1401" t="s">
        <v>181</v>
      </c>
      <c r="L23" s="1401" t="s">
        <v>181</v>
      </c>
      <c r="M23" s="1401" t="s">
        <v>181</v>
      </c>
      <c r="N23" s="1401"/>
      <c r="O23" s="1401" t="s">
        <v>181</v>
      </c>
      <c r="P23" s="1401" t="s">
        <v>181</v>
      </c>
      <c r="Q23" s="276" t="s">
        <v>741</v>
      </c>
      <c r="R23" s="1401" t="s">
        <v>181</v>
      </c>
      <c r="S23" s="1401" t="s">
        <v>181</v>
      </c>
      <c r="T23" s="276" t="s">
        <v>741</v>
      </c>
      <c r="U23" s="1401" t="s">
        <v>181</v>
      </c>
      <c r="V23" s="1401" t="s">
        <v>181</v>
      </c>
      <c r="W23" s="294" t="s">
        <v>741</v>
      </c>
      <c r="X23" s="1172" t="s">
        <v>192</v>
      </c>
      <c r="Y23" s="1172" t="s">
        <v>854</v>
      </c>
      <c r="Z23" s="662"/>
      <c r="AA23" s="997" t="s">
        <v>181</v>
      </c>
      <c r="AB23" s="997" t="s">
        <v>181</v>
      </c>
      <c r="AC23" s="657"/>
      <c r="AD23" s="657"/>
      <c r="AE23" s="663"/>
      <c r="AF23" s="293"/>
      <c r="AG23" s="322"/>
      <c r="AH23" s="322"/>
      <c r="AJ23" s="657"/>
      <c r="AK23" s="657"/>
      <c r="AL23" s="657"/>
      <c r="AM23" s="659"/>
      <c r="AN23" s="659"/>
      <c r="AO23" s="659"/>
    </row>
    <row r="24" spans="1:78" s="1494" customFormat="1" ht="56.25" customHeight="1" x14ac:dyDescent="0.2">
      <c r="A24" s="1389" t="s">
        <v>217</v>
      </c>
      <c r="B24" s="970" t="s">
        <v>1935</v>
      </c>
      <c r="C24" s="970" t="s">
        <v>1936</v>
      </c>
      <c r="D24" s="1513" t="s">
        <v>1937</v>
      </c>
      <c r="E24" s="1514" t="s">
        <v>1938</v>
      </c>
      <c r="F24" s="874" t="s">
        <v>823</v>
      </c>
      <c r="G24" s="835" t="s">
        <v>1053</v>
      </c>
      <c r="H24" s="970"/>
      <c r="I24" s="134"/>
      <c r="J24" s="1515"/>
      <c r="K24" s="1515"/>
      <c r="L24" s="1516"/>
      <c r="M24" s="1516"/>
      <c r="N24" s="1516"/>
      <c r="O24" s="1516"/>
      <c r="P24" s="1516"/>
      <c r="Q24" s="1516"/>
      <c r="R24" s="1517"/>
      <c r="S24" s="1518"/>
      <c r="T24" s="1518"/>
      <c r="U24" s="1392" t="s">
        <v>182</v>
      </c>
      <c r="V24" s="1392" t="s">
        <v>182</v>
      </c>
      <c r="W24" s="1305" t="s">
        <v>1942</v>
      </c>
      <c r="X24" s="1260" t="s">
        <v>1939</v>
      </c>
      <c r="Y24" s="1507" t="s">
        <v>1940</v>
      </c>
      <c r="Z24" s="1504"/>
      <c r="AA24" s="1502"/>
      <c r="AB24" s="1501"/>
      <c r="AC24" s="1503"/>
      <c r="AD24" s="1498"/>
      <c r="AE24" s="1499"/>
      <c r="AF24" s="1499"/>
      <c r="AG24" s="1500"/>
      <c r="AH24" s="1499"/>
      <c r="AI24" s="1496"/>
      <c r="AJ24" s="1497"/>
      <c r="AK24" s="1497"/>
      <c r="AL24" s="1497"/>
      <c r="AM24" s="1511" t="s">
        <v>1942</v>
      </c>
      <c r="AN24" s="659"/>
      <c r="AO24" s="659"/>
    </row>
    <row r="25" spans="1:78" ht="193.5" customHeight="1" x14ac:dyDescent="0.2">
      <c r="A25" s="1474" t="s">
        <v>467</v>
      </c>
      <c r="B25" s="1172" t="s">
        <v>716</v>
      </c>
      <c r="C25" s="1172" t="s">
        <v>1243</v>
      </c>
      <c r="D25" s="1172" t="s">
        <v>1689</v>
      </c>
      <c r="E25" s="1061" t="s">
        <v>717</v>
      </c>
      <c r="F25" s="276" t="s">
        <v>208</v>
      </c>
      <c r="G25" s="276" t="s">
        <v>211</v>
      </c>
      <c r="H25" s="276" t="s">
        <v>181</v>
      </c>
      <c r="I25" s="276" t="s">
        <v>182</v>
      </c>
      <c r="J25" s="1401" t="s">
        <v>181</v>
      </c>
      <c r="K25" s="1401" t="s">
        <v>181</v>
      </c>
      <c r="L25" s="1401" t="s">
        <v>181</v>
      </c>
      <c r="M25" s="1401" t="s">
        <v>181</v>
      </c>
      <c r="N25" s="1401" t="s">
        <v>718</v>
      </c>
      <c r="O25" s="1401" t="s">
        <v>181</v>
      </c>
      <c r="P25" s="1401" t="s">
        <v>181</v>
      </c>
      <c r="Q25" s="1401" t="s">
        <v>718</v>
      </c>
      <c r="R25" s="1401" t="s">
        <v>181</v>
      </c>
      <c r="S25" s="1401" t="s">
        <v>181</v>
      </c>
      <c r="T25" s="1401" t="s">
        <v>718</v>
      </c>
      <c r="U25" s="1401" t="s">
        <v>181</v>
      </c>
      <c r="V25" s="1401" t="s">
        <v>181</v>
      </c>
      <c r="W25" s="294" t="s">
        <v>741</v>
      </c>
      <c r="X25" s="1172" t="s">
        <v>719</v>
      </c>
      <c r="Y25" s="1432" t="s">
        <v>701</v>
      </c>
      <c r="Z25" s="662"/>
      <c r="AA25" s="997" t="s">
        <v>181</v>
      </c>
      <c r="AB25" s="997" t="s">
        <v>181</v>
      </c>
      <c r="AC25" s="657"/>
      <c r="AD25" s="657"/>
      <c r="AE25" s="663"/>
      <c r="AF25" s="293"/>
      <c r="AG25" s="322"/>
      <c r="AH25" s="322"/>
      <c r="AJ25" s="657"/>
      <c r="AK25" s="657"/>
      <c r="AL25" s="657"/>
      <c r="AM25" s="659"/>
      <c r="AN25" s="659"/>
      <c r="AO25" s="659"/>
    </row>
    <row r="26" spans="1:78" s="133" customFormat="1" ht="176.25" customHeight="1" x14ac:dyDescent="0.2">
      <c r="A26" s="1474" t="s">
        <v>467</v>
      </c>
      <c r="B26" s="1172" t="s">
        <v>720</v>
      </c>
      <c r="C26" s="1172" t="s">
        <v>1244</v>
      </c>
      <c r="D26" s="1172" t="s">
        <v>1690</v>
      </c>
      <c r="E26" s="1061" t="s">
        <v>477</v>
      </c>
      <c r="F26" s="276" t="s">
        <v>211</v>
      </c>
      <c r="G26" s="276" t="s">
        <v>84</v>
      </c>
      <c r="H26" s="276"/>
      <c r="I26" s="276"/>
      <c r="J26" s="1401" t="s">
        <v>182</v>
      </c>
      <c r="K26" s="1401" t="s">
        <v>182</v>
      </c>
      <c r="L26" s="1401" t="s">
        <v>181</v>
      </c>
      <c r="M26" s="1401" t="s">
        <v>182</v>
      </c>
      <c r="N26" s="1401" t="s">
        <v>721</v>
      </c>
      <c r="O26" s="1401" t="s">
        <v>181</v>
      </c>
      <c r="P26" s="1401" t="s">
        <v>181</v>
      </c>
      <c r="Q26" s="1401" t="s">
        <v>1165</v>
      </c>
      <c r="R26" s="1401" t="s">
        <v>181</v>
      </c>
      <c r="S26" s="1401" t="s">
        <v>181</v>
      </c>
      <c r="T26" s="1401" t="s">
        <v>1165</v>
      </c>
      <c r="U26" s="1401" t="s">
        <v>181</v>
      </c>
      <c r="V26" s="1401" t="s">
        <v>181</v>
      </c>
      <c r="W26" s="294" t="s">
        <v>741</v>
      </c>
      <c r="X26" s="1172" t="s">
        <v>722</v>
      </c>
      <c r="Y26" s="1432" t="s">
        <v>701</v>
      </c>
      <c r="Z26" s="662"/>
      <c r="AA26" s="997" t="s">
        <v>181</v>
      </c>
      <c r="AB26" s="657"/>
      <c r="AC26" s="657"/>
      <c r="AD26" s="657"/>
      <c r="AE26" s="663"/>
      <c r="AF26" s="293"/>
      <c r="AG26" s="322"/>
      <c r="AH26" s="322"/>
      <c r="AI26" s="656"/>
      <c r="AJ26" s="657"/>
      <c r="AK26" s="657"/>
      <c r="AL26" s="657"/>
      <c r="AM26" s="659"/>
      <c r="AN26" s="659"/>
      <c r="AO26" s="659"/>
      <c r="AP26" s="656"/>
      <c r="AQ26" s="656"/>
      <c r="AR26" s="656"/>
      <c r="AS26" s="656"/>
      <c r="AT26" s="656"/>
      <c r="AU26" s="656"/>
      <c r="AV26" s="656"/>
      <c r="AW26" s="656"/>
      <c r="AX26" s="656"/>
      <c r="AY26" s="656"/>
      <c r="AZ26" s="656"/>
      <c r="BA26" s="656"/>
      <c r="BB26" s="656"/>
      <c r="BC26" s="656"/>
      <c r="BD26" s="656"/>
      <c r="BE26" s="656"/>
      <c r="BF26" s="656"/>
      <c r="BG26" s="656"/>
      <c r="BH26" s="656"/>
      <c r="BI26" s="656"/>
      <c r="BJ26" s="656"/>
      <c r="BK26" s="656"/>
      <c r="BL26" s="656"/>
      <c r="BM26" s="656"/>
      <c r="BN26" s="656"/>
      <c r="BO26" s="656"/>
      <c r="BP26" s="656"/>
      <c r="BQ26" s="656"/>
      <c r="BR26" s="656"/>
      <c r="BS26" s="656"/>
      <c r="BT26" s="656"/>
      <c r="BU26" s="656"/>
      <c r="BV26" s="656"/>
      <c r="BW26" s="656"/>
      <c r="BX26" s="656"/>
      <c r="BY26" s="656"/>
      <c r="BZ26" s="656"/>
    </row>
    <row r="27" spans="1:78" s="989" customFormat="1" ht="96" hidden="1" customHeight="1" x14ac:dyDescent="0.2">
      <c r="A27" s="1389" t="s">
        <v>467</v>
      </c>
      <c r="B27" s="970" t="s">
        <v>1750</v>
      </c>
      <c r="C27" s="970" t="s">
        <v>1751</v>
      </c>
      <c r="D27" s="970" t="s">
        <v>1752</v>
      </c>
      <c r="E27" s="1514" t="s">
        <v>474</v>
      </c>
      <c r="F27" s="874" t="s">
        <v>823</v>
      </c>
      <c r="G27" s="874" t="s">
        <v>823</v>
      </c>
      <c r="H27" s="874"/>
      <c r="I27" s="835"/>
      <c r="J27" s="1476"/>
      <c r="K27" s="1476"/>
      <c r="L27" s="1477"/>
      <c r="M27" s="1477"/>
      <c r="N27" s="1477"/>
      <c r="O27" s="1477"/>
      <c r="P27" s="1477"/>
      <c r="Q27" s="1477"/>
      <c r="R27" s="727"/>
      <c r="S27" s="727"/>
      <c r="T27" s="727"/>
      <c r="U27" s="1549" t="s">
        <v>182</v>
      </c>
      <c r="V27" s="1549" t="s">
        <v>182</v>
      </c>
      <c r="W27" s="1305"/>
      <c r="X27" s="134" t="s">
        <v>498</v>
      </c>
      <c r="Y27" s="1507" t="s">
        <v>1941</v>
      </c>
      <c r="Z27" s="1089"/>
      <c r="AA27" s="1087"/>
      <c r="AB27" s="1086"/>
      <c r="AC27" s="1088"/>
      <c r="AD27" s="1083"/>
      <c r="AE27" s="1084"/>
      <c r="AF27" s="1084"/>
      <c r="AG27" s="1085"/>
      <c r="AH27" s="1084"/>
      <c r="AI27" s="1080"/>
      <c r="AJ27" s="1082"/>
      <c r="AK27" s="1082"/>
      <c r="AL27" s="1082"/>
      <c r="AM27" s="1511" t="s">
        <v>1942</v>
      </c>
      <c r="AN27" s="1539" t="s">
        <v>181</v>
      </c>
      <c r="AO27" s="1539" t="s">
        <v>181</v>
      </c>
      <c r="AP27" s="1079"/>
      <c r="AQ27" s="1079"/>
      <c r="AR27" s="1079"/>
      <c r="AS27" s="1079"/>
      <c r="AT27" s="1079"/>
      <c r="AU27" s="1079"/>
      <c r="AV27" s="1079"/>
      <c r="AW27" s="1079"/>
      <c r="AX27" s="1079"/>
      <c r="AY27" s="1079"/>
      <c r="AZ27" s="1079"/>
      <c r="BA27" s="1079"/>
      <c r="BB27" s="1079"/>
      <c r="BC27" s="1079"/>
      <c r="BD27" s="1079"/>
      <c r="BE27" s="1079"/>
      <c r="BF27" s="1079"/>
      <c r="BG27" s="1079"/>
      <c r="BH27" s="1079"/>
      <c r="BI27" s="1079"/>
      <c r="BJ27" s="1079"/>
      <c r="BK27" s="1079"/>
      <c r="BL27" s="1079"/>
      <c r="BM27" s="1079"/>
      <c r="BN27" s="1079"/>
      <c r="BO27" s="1079"/>
      <c r="BP27" s="1079"/>
      <c r="BQ27" s="1079"/>
      <c r="BR27" s="1079"/>
      <c r="BS27" s="1079"/>
      <c r="BT27" s="1079"/>
      <c r="BU27" s="1079"/>
      <c r="BV27" s="1079"/>
      <c r="BW27" s="1079"/>
      <c r="BX27" s="1079"/>
      <c r="BY27" s="1079"/>
      <c r="BZ27" s="1079"/>
    </row>
    <row r="28" spans="1:78" s="133" customFormat="1" ht="51" x14ac:dyDescent="0.2">
      <c r="A28" s="275" t="s">
        <v>218</v>
      </c>
      <c r="B28" s="274" t="s">
        <v>157</v>
      </c>
      <c r="C28" s="274" t="s">
        <v>723</v>
      </c>
      <c r="D28" s="274" t="s">
        <v>724</v>
      </c>
      <c r="E28" s="1062" t="s">
        <v>158</v>
      </c>
      <c r="F28" s="276" t="s">
        <v>208</v>
      </c>
      <c r="G28" s="276" t="s">
        <v>208</v>
      </c>
      <c r="H28" s="276" t="s">
        <v>181</v>
      </c>
      <c r="I28" s="276" t="s">
        <v>181</v>
      </c>
      <c r="J28" s="1401" t="s">
        <v>181</v>
      </c>
      <c r="K28" s="1401" t="s">
        <v>181</v>
      </c>
      <c r="L28" s="1401" t="s">
        <v>181</v>
      </c>
      <c r="M28" s="1401" t="s">
        <v>181</v>
      </c>
      <c r="N28" s="1401"/>
      <c r="O28" s="1401" t="s">
        <v>181</v>
      </c>
      <c r="P28" s="1401" t="s">
        <v>181</v>
      </c>
      <c r="Q28" s="276" t="s">
        <v>741</v>
      </c>
      <c r="R28" s="1401" t="s">
        <v>181</v>
      </c>
      <c r="S28" s="1401" t="s">
        <v>181</v>
      </c>
      <c r="T28" s="276" t="s">
        <v>741</v>
      </c>
      <c r="U28" s="1401" t="s">
        <v>181</v>
      </c>
      <c r="V28" s="1401" t="s">
        <v>181</v>
      </c>
      <c r="W28" s="274" t="s">
        <v>741</v>
      </c>
      <c r="X28" s="274" t="s">
        <v>204</v>
      </c>
      <c r="Y28" s="1432" t="s">
        <v>701</v>
      </c>
      <c r="Z28" s="398"/>
      <c r="AA28" s="657"/>
      <c r="AB28" s="657"/>
      <c r="AC28" s="657"/>
      <c r="AD28" s="657"/>
      <c r="AE28" s="663"/>
      <c r="AF28" s="293"/>
      <c r="AG28" s="322"/>
      <c r="AH28" s="322"/>
      <c r="AI28" s="656"/>
      <c r="AJ28" s="657"/>
      <c r="AK28" s="657"/>
      <c r="AL28" s="657"/>
      <c r="AM28" s="659"/>
      <c r="AN28" s="659"/>
      <c r="AO28" s="659"/>
      <c r="AP28" s="656"/>
      <c r="AQ28" s="656"/>
      <c r="AR28" s="656"/>
      <c r="AS28" s="656"/>
      <c r="AT28" s="656"/>
      <c r="AU28" s="656"/>
      <c r="AV28" s="656"/>
      <c r="AW28" s="656"/>
      <c r="AX28" s="656"/>
      <c r="AY28" s="656"/>
      <c r="AZ28" s="656"/>
      <c r="BA28" s="656"/>
      <c r="BB28" s="656"/>
      <c r="BC28" s="656"/>
      <c r="BD28" s="656"/>
      <c r="BE28" s="656"/>
      <c r="BF28" s="656"/>
      <c r="BG28" s="656"/>
      <c r="BH28" s="656"/>
      <c r="BI28" s="656"/>
      <c r="BJ28" s="656"/>
      <c r="BK28" s="656"/>
      <c r="BL28" s="656"/>
      <c r="BM28" s="656"/>
      <c r="BN28" s="656"/>
      <c r="BO28" s="656"/>
      <c r="BP28" s="656"/>
      <c r="BQ28" s="656"/>
      <c r="BR28" s="656"/>
      <c r="BS28" s="656"/>
      <c r="BT28" s="656"/>
      <c r="BU28" s="656"/>
      <c r="BV28" s="656"/>
      <c r="BW28" s="656"/>
      <c r="BX28" s="656"/>
      <c r="BY28" s="656"/>
      <c r="BZ28" s="656"/>
    </row>
    <row r="29" spans="1:78" ht="51" x14ac:dyDescent="0.2">
      <c r="A29" s="275" t="s">
        <v>218</v>
      </c>
      <c r="B29" s="274" t="s">
        <v>157</v>
      </c>
      <c r="C29" s="274" t="s">
        <v>725</v>
      </c>
      <c r="D29" s="274" t="s">
        <v>114</v>
      </c>
      <c r="E29" s="1062" t="s">
        <v>159</v>
      </c>
      <c r="F29" s="276" t="s">
        <v>208</v>
      </c>
      <c r="G29" s="276" t="s">
        <v>208</v>
      </c>
      <c r="H29" s="276" t="s">
        <v>181</v>
      </c>
      <c r="I29" s="276" t="s">
        <v>181</v>
      </c>
      <c r="J29" s="1401" t="s">
        <v>181</v>
      </c>
      <c r="K29" s="1401" t="s">
        <v>181</v>
      </c>
      <c r="L29" s="1401" t="s">
        <v>181</v>
      </c>
      <c r="M29" s="1401" t="s">
        <v>181</v>
      </c>
      <c r="N29" s="1401"/>
      <c r="O29" s="1401" t="s">
        <v>181</v>
      </c>
      <c r="P29" s="1401" t="s">
        <v>181</v>
      </c>
      <c r="Q29" s="276" t="s">
        <v>741</v>
      </c>
      <c r="R29" s="1401" t="s">
        <v>181</v>
      </c>
      <c r="S29" s="1401" t="s">
        <v>181</v>
      </c>
      <c r="T29" s="276" t="s">
        <v>741</v>
      </c>
      <c r="U29" s="1401" t="s">
        <v>181</v>
      </c>
      <c r="V29" s="1401" t="s">
        <v>181</v>
      </c>
      <c r="W29" s="274" t="s">
        <v>741</v>
      </c>
      <c r="X29" s="274" t="s">
        <v>190</v>
      </c>
      <c r="Y29" s="1432" t="s">
        <v>701</v>
      </c>
      <c r="Z29" s="398"/>
      <c r="AA29" s="657"/>
      <c r="AB29" s="657"/>
      <c r="AC29" s="657"/>
      <c r="AD29" s="657"/>
      <c r="AE29" s="663"/>
      <c r="AF29" s="293"/>
      <c r="AG29" s="322"/>
      <c r="AH29" s="322"/>
      <c r="AJ29" s="657"/>
      <c r="AK29" s="657"/>
      <c r="AL29" s="657"/>
      <c r="AM29" s="659"/>
      <c r="AN29" s="659"/>
      <c r="AO29" s="659"/>
    </row>
    <row r="30" spans="1:78" ht="63.75" x14ac:dyDescent="0.2">
      <c r="A30" s="275" t="s">
        <v>218</v>
      </c>
      <c r="B30" s="274" t="s">
        <v>157</v>
      </c>
      <c r="C30" s="274" t="s">
        <v>726</v>
      </c>
      <c r="D30" s="274" t="s">
        <v>114</v>
      </c>
      <c r="E30" s="1062" t="s">
        <v>212</v>
      </c>
      <c r="F30" s="276" t="s">
        <v>208</v>
      </c>
      <c r="G30" s="276" t="s">
        <v>211</v>
      </c>
      <c r="H30" s="276" t="s">
        <v>181</v>
      </c>
      <c r="I30" s="276" t="s">
        <v>182</v>
      </c>
      <c r="J30" s="1401" t="s">
        <v>181</v>
      </c>
      <c r="K30" s="1401" t="s">
        <v>182</v>
      </c>
      <c r="L30" s="1401" t="s">
        <v>181</v>
      </c>
      <c r="M30" s="1401" t="s">
        <v>181</v>
      </c>
      <c r="N30" s="1401" t="s">
        <v>825</v>
      </c>
      <c r="O30" s="1401" t="s">
        <v>181</v>
      </c>
      <c r="P30" s="1401" t="s">
        <v>181</v>
      </c>
      <c r="Q30" s="276" t="s">
        <v>741</v>
      </c>
      <c r="R30" s="1401" t="s">
        <v>181</v>
      </c>
      <c r="S30" s="1401" t="s">
        <v>181</v>
      </c>
      <c r="T30" s="276" t="s">
        <v>741</v>
      </c>
      <c r="U30" s="1401" t="s">
        <v>181</v>
      </c>
      <c r="V30" s="1401" t="s">
        <v>181</v>
      </c>
      <c r="W30" s="274" t="s">
        <v>741</v>
      </c>
      <c r="X30" s="274" t="s">
        <v>190</v>
      </c>
      <c r="Y30" s="1432" t="s">
        <v>701</v>
      </c>
      <c r="Z30" s="398"/>
      <c r="AA30" s="657"/>
      <c r="AB30" s="997" t="s">
        <v>181</v>
      </c>
      <c r="AC30" s="657"/>
      <c r="AD30" s="657"/>
      <c r="AE30" s="663"/>
      <c r="AF30" s="293"/>
      <c r="AG30" s="322"/>
      <c r="AH30" s="322"/>
      <c r="AJ30" s="657"/>
      <c r="AK30" s="657"/>
      <c r="AL30" s="657"/>
      <c r="AM30" s="659"/>
      <c r="AN30" s="659"/>
      <c r="AO30" s="659"/>
    </row>
    <row r="31" spans="1:78" ht="51" x14ac:dyDescent="0.2">
      <c r="A31" s="275" t="s">
        <v>218</v>
      </c>
      <c r="B31" s="274" t="s">
        <v>157</v>
      </c>
      <c r="C31" s="274" t="s">
        <v>727</v>
      </c>
      <c r="D31" s="274" t="s">
        <v>114</v>
      </c>
      <c r="E31" s="1062" t="s">
        <v>159</v>
      </c>
      <c r="F31" s="276" t="s">
        <v>208</v>
      </c>
      <c r="G31" s="276" t="s">
        <v>208</v>
      </c>
      <c r="H31" s="276" t="s">
        <v>181</v>
      </c>
      <c r="I31" s="276" t="s">
        <v>181</v>
      </c>
      <c r="J31" s="1401" t="s">
        <v>181</v>
      </c>
      <c r="K31" s="1401" t="s">
        <v>181</v>
      </c>
      <c r="L31" s="1401" t="s">
        <v>181</v>
      </c>
      <c r="M31" s="1401" t="s">
        <v>181</v>
      </c>
      <c r="N31" s="1401"/>
      <c r="O31" s="1401" t="s">
        <v>181</v>
      </c>
      <c r="P31" s="1401" t="s">
        <v>181</v>
      </c>
      <c r="Q31" s="276" t="s">
        <v>741</v>
      </c>
      <c r="R31" s="1401" t="s">
        <v>181</v>
      </c>
      <c r="S31" s="1401" t="s">
        <v>181</v>
      </c>
      <c r="T31" s="276" t="s">
        <v>741</v>
      </c>
      <c r="U31" s="1401" t="s">
        <v>181</v>
      </c>
      <c r="V31" s="1401" t="s">
        <v>181</v>
      </c>
      <c r="W31" s="274" t="s">
        <v>741</v>
      </c>
      <c r="X31" s="274" t="s">
        <v>190</v>
      </c>
      <c r="Y31" s="1432" t="s">
        <v>701</v>
      </c>
      <c r="Z31" s="398"/>
      <c r="AA31" s="657"/>
      <c r="AB31" s="657"/>
      <c r="AC31" s="657"/>
      <c r="AD31" s="657"/>
      <c r="AE31" s="663"/>
      <c r="AF31" s="293"/>
      <c r="AG31" s="322"/>
      <c r="AH31" s="322"/>
      <c r="AJ31" s="657"/>
      <c r="AK31" s="657"/>
      <c r="AL31" s="657"/>
      <c r="AM31" s="659"/>
      <c r="AN31" s="659"/>
      <c r="AO31" s="659"/>
    </row>
    <row r="32" spans="1:78" ht="51" x14ac:dyDescent="0.2">
      <c r="A32" s="275" t="s">
        <v>218</v>
      </c>
      <c r="B32" s="274" t="s">
        <v>1082</v>
      </c>
      <c r="C32" s="274" t="s">
        <v>1083</v>
      </c>
      <c r="D32" s="274" t="s">
        <v>114</v>
      </c>
      <c r="E32" s="1062" t="s">
        <v>506</v>
      </c>
      <c r="F32" s="276" t="s">
        <v>211</v>
      </c>
      <c r="G32" s="276" t="s">
        <v>84</v>
      </c>
      <c r="H32" s="276"/>
      <c r="I32" s="276"/>
      <c r="J32" s="276"/>
      <c r="K32" s="276"/>
      <c r="L32" s="276" t="s">
        <v>181</v>
      </c>
      <c r="M32" s="276" t="s">
        <v>182</v>
      </c>
      <c r="N32" s="276"/>
      <c r="O32" s="276" t="s">
        <v>181</v>
      </c>
      <c r="P32" s="276" t="s">
        <v>181</v>
      </c>
      <c r="Q32" s="276" t="s">
        <v>1099</v>
      </c>
      <c r="R32" s="276" t="s">
        <v>181</v>
      </c>
      <c r="S32" s="276" t="s">
        <v>181</v>
      </c>
      <c r="T32" s="276" t="s">
        <v>1099</v>
      </c>
      <c r="U32" s="276" t="s">
        <v>181</v>
      </c>
      <c r="V32" s="276" t="s">
        <v>181</v>
      </c>
      <c r="W32" s="274" t="s">
        <v>741</v>
      </c>
      <c r="X32" s="274" t="s">
        <v>1084</v>
      </c>
      <c r="Y32" s="1432" t="s">
        <v>701</v>
      </c>
      <c r="Z32" s="592"/>
      <c r="AA32" s="587"/>
      <c r="AB32" s="587"/>
      <c r="AC32" s="223" t="s">
        <v>1094</v>
      </c>
      <c r="AD32" s="588" t="s">
        <v>181</v>
      </c>
      <c r="AE32" s="591" t="s">
        <v>181</v>
      </c>
      <c r="AF32" s="293"/>
      <c r="AG32" s="322"/>
      <c r="AH32" s="322"/>
      <c r="AJ32" s="657"/>
      <c r="AK32" s="657"/>
      <c r="AL32" s="657"/>
      <c r="AM32" s="659"/>
      <c r="AN32" s="659"/>
      <c r="AO32" s="659"/>
    </row>
    <row r="33" spans="1:78" ht="51" x14ac:dyDescent="0.2">
      <c r="A33" s="275" t="s">
        <v>218</v>
      </c>
      <c r="B33" s="274" t="s">
        <v>1082</v>
      </c>
      <c r="C33" s="274" t="s">
        <v>1085</v>
      </c>
      <c r="D33" s="274" t="s">
        <v>114</v>
      </c>
      <c r="E33" s="1062" t="s">
        <v>506</v>
      </c>
      <c r="F33" s="276" t="s">
        <v>85</v>
      </c>
      <c r="G33" s="276" t="s">
        <v>84</v>
      </c>
      <c r="H33" s="276"/>
      <c r="I33" s="276"/>
      <c r="J33" s="276"/>
      <c r="K33" s="276"/>
      <c r="L33" s="276" t="s">
        <v>182</v>
      </c>
      <c r="M33" s="276" t="s">
        <v>182</v>
      </c>
      <c r="N33" s="276"/>
      <c r="O33" s="276" t="s">
        <v>181</v>
      </c>
      <c r="P33" s="276" t="s">
        <v>181</v>
      </c>
      <c r="Q33" s="276" t="s">
        <v>741</v>
      </c>
      <c r="R33" s="276" t="s">
        <v>181</v>
      </c>
      <c r="S33" s="276" t="s">
        <v>181</v>
      </c>
      <c r="T33" s="276" t="s">
        <v>741</v>
      </c>
      <c r="U33" s="276" t="s">
        <v>181</v>
      </c>
      <c r="V33" s="276" t="s">
        <v>181</v>
      </c>
      <c r="W33" s="274" t="s">
        <v>741</v>
      </c>
      <c r="X33" s="1425" t="s">
        <v>1086</v>
      </c>
      <c r="Y33" s="274" t="s">
        <v>1221</v>
      </c>
      <c r="Z33" s="275"/>
      <c r="AA33" s="274"/>
      <c r="AB33" s="274"/>
      <c r="AC33" s="274"/>
      <c r="AD33" s="274" t="s">
        <v>181</v>
      </c>
      <c r="AE33" s="591" t="s">
        <v>181</v>
      </c>
      <c r="AF33" s="293"/>
      <c r="AG33" s="322"/>
      <c r="AH33" s="322"/>
      <c r="AJ33" s="657"/>
      <c r="AK33" s="657"/>
      <c r="AL33" s="657"/>
      <c r="AM33" s="659"/>
      <c r="AN33" s="659"/>
      <c r="AO33" s="659"/>
    </row>
    <row r="34" spans="1:78" ht="51" x14ac:dyDescent="0.2">
      <c r="A34" s="275" t="s">
        <v>218</v>
      </c>
      <c r="B34" s="274" t="s">
        <v>1087</v>
      </c>
      <c r="C34" s="274" t="s">
        <v>1088</v>
      </c>
      <c r="D34" s="274" t="s">
        <v>114</v>
      </c>
      <c r="E34" s="1062" t="s">
        <v>1089</v>
      </c>
      <c r="F34" s="276" t="s">
        <v>211</v>
      </c>
      <c r="G34" s="276" t="s">
        <v>84</v>
      </c>
      <c r="H34" s="276"/>
      <c r="I34" s="276"/>
      <c r="J34" s="276"/>
      <c r="K34" s="276"/>
      <c r="L34" s="276" t="s">
        <v>181</v>
      </c>
      <c r="M34" s="276" t="s">
        <v>182</v>
      </c>
      <c r="N34" s="276"/>
      <c r="O34" s="276" t="s">
        <v>181</v>
      </c>
      <c r="P34" s="276" t="s">
        <v>181</v>
      </c>
      <c r="Q34" s="276" t="s">
        <v>1099</v>
      </c>
      <c r="R34" s="276" t="s">
        <v>181</v>
      </c>
      <c r="S34" s="276" t="s">
        <v>181</v>
      </c>
      <c r="T34" s="276" t="s">
        <v>1099</v>
      </c>
      <c r="U34" s="276" t="s">
        <v>181</v>
      </c>
      <c r="V34" s="276" t="s">
        <v>181</v>
      </c>
      <c r="W34" s="274" t="s">
        <v>741</v>
      </c>
      <c r="X34" s="1425" t="s">
        <v>1245</v>
      </c>
      <c r="Y34" s="1432" t="s">
        <v>701</v>
      </c>
      <c r="Z34" s="592"/>
      <c r="AA34" s="587"/>
      <c r="AB34" s="587"/>
      <c r="AC34" s="223" t="s">
        <v>1094</v>
      </c>
      <c r="AD34" s="588" t="s">
        <v>181</v>
      </c>
      <c r="AE34" s="591" t="s">
        <v>181</v>
      </c>
      <c r="AF34" s="293"/>
      <c r="AG34" s="322"/>
      <c r="AH34" s="322"/>
      <c r="AJ34" s="657"/>
      <c r="AK34" s="657"/>
      <c r="AL34" s="657"/>
      <c r="AM34" s="659"/>
      <c r="AN34" s="659"/>
      <c r="AO34" s="659"/>
    </row>
    <row r="35" spans="1:78" ht="51" x14ac:dyDescent="0.2">
      <c r="A35" s="275" t="s">
        <v>218</v>
      </c>
      <c r="B35" s="274" t="s">
        <v>1087</v>
      </c>
      <c r="C35" s="274" t="s">
        <v>1088</v>
      </c>
      <c r="D35" s="274" t="s">
        <v>114</v>
      </c>
      <c r="E35" s="1062" t="s">
        <v>1090</v>
      </c>
      <c r="F35" s="276" t="s">
        <v>211</v>
      </c>
      <c r="G35" s="276" t="s">
        <v>84</v>
      </c>
      <c r="H35" s="276"/>
      <c r="I35" s="276"/>
      <c r="J35" s="276"/>
      <c r="K35" s="276"/>
      <c r="L35" s="276" t="s">
        <v>181</v>
      </c>
      <c r="M35" s="276" t="s">
        <v>182</v>
      </c>
      <c r="N35" s="276"/>
      <c r="O35" s="276" t="s">
        <v>181</v>
      </c>
      <c r="P35" s="276" t="s">
        <v>181</v>
      </c>
      <c r="Q35" s="276" t="s">
        <v>1099</v>
      </c>
      <c r="R35" s="276" t="s">
        <v>181</v>
      </c>
      <c r="S35" s="276" t="s">
        <v>181</v>
      </c>
      <c r="T35" s="276" t="s">
        <v>1099</v>
      </c>
      <c r="U35" s="276" t="s">
        <v>181</v>
      </c>
      <c r="V35" s="276" t="s">
        <v>181</v>
      </c>
      <c r="W35" s="274" t="s">
        <v>741</v>
      </c>
      <c r="X35" s="1425" t="s">
        <v>1245</v>
      </c>
      <c r="Y35" s="1432" t="s">
        <v>701</v>
      </c>
      <c r="Z35" s="592"/>
      <c r="AA35" s="587"/>
      <c r="AB35" s="587"/>
      <c r="AC35" s="223" t="s">
        <v>1094</v>
      </c>
      <c r="AD35" s="588" t="s">
        <v>181</v>
      </c>
      <c r="AE35" s="591" t="s">
        <v>181</v>
      </c>
      <c r="AF35" s="293"/>
      <c r="AG35" s="322"/>
      <c r="AH35" s="322"/>
      <c r="AJ35" s="657"/>
      <c r="AK35" s="657"/>
      <c r="AL35" s="657"/>
      <c r="AM35" s="659"/>
      <c r="AN35" s="659"/>
      <c r="AO35" s="659"/>
    </row>
    <row r="36" spans="1:78" s="989" customFormat="1" ht="51" x14ac:dyDescent="0.2">
      <c r="A36" s="1423" t="s">
        <v>218</v>
      </c>
      <c r="B36" s="1432" t="s">
        <v>1087</v>
      </c>
      <c r="C36" s="1432" t="s">
        <v>1691</v>
      </c>
      <c r="D36" s="1432" t="s">
        <v>1376</v>
      </c>
      <c r="E36" s="1433" t="s">
        <v>506</v>
      </c>
      <c r="F36" s="141" t="s">
        <v>85</v>
      </c>
      <c r="G36" s="141" t="s">
        <v>85</v>
      </c>
      <c r="H36" s="1053"/>
      <c r="I36" s="1053"/>
      <c r="J36" s="1053"/>
      <c r="K36" s="1053"/>
      <c r="L36" s="1053"/>
      <c r="M36" s="1053"/>
      <c r="N36" s="1053"/>
      <c r="O36" s="1053"/>
      <c r="P36" s="1053"/>
      <c r="Q36" s="1053"/>
      <c r="R36" s="141" t="s">
        <v>182</v>
      </c>
      <c r="S36" s="141" t="s">
        <v>182</v>
      </c>
      <c r="T36" s="141"/>
      <c r="U36" s="141" t="s">
        <v>181</v>
      </c>
      <c r="V36" s="141" t="s">
        <v>181</v>
      </c>
      <c r="W36" s="1432" t="s">
        <v>1578</v>
      </c>
      <c r="X36" s="1432" t="s">
        <v>1086</v>
      </c>
      <c r="Y36" s="1432"/>
      <c r="Z36" s="868"/>
      <c r="AA36" s="867"/>
      <c r="AB36" s="866"/>
      <c r="AC36" s="866"/>
      <c r="AD36" s="867"/>
      <c r="AE36" s="866"/>
      <c r="AF36" s="869" t="s">
        <v>1201</v>
      </c>
      <c r="AG36" s="982" t="s">
        <v>181</v>
      </c>
      <c r="AH36" s="982" t="s">
        <v>181</v>
      </c>
      <c r="AI36" s="865"/>
      <c r="AJ36" s="667" t="s">
        <v>38</v>
      </c>
      <c r="AK36" s="991"/>
      <c r="AL36" s="991"/>
      <c r="AM36" s="1019"/>
      <c r="AN36" s="1500"/>
      <c r="AO36" s="1500"/>
    </row>
    <row r="37" spans="1:78" s="989" customFormat="1" ht="63.75" x14ac:dyDescent="0.2">
      <c r="A37" s="1389" t="s">
        <v>218</v>
      </c>
      <c r="B37" s="970" t="s">
        <v>1875</v>
      </c>
      <c r="C37" s="970" t="s">
        <v>1876</v>
      </c>
      <c r="D37" s="970" t="s">
        <v>1997</v>
      </c>
      <c r="E37" s="1514" t="s">
        <v>517</v>
      </c>
      <c r="F37" s="874" t="s">
        <v>1877</v>
      </c>
      <c r="G37" s="835" t="s">
        <v>1053</v>
      </c>
      <c r="H37" s="874"/>
      <c r="I37" s="835"/>
      <c r="J37" s="1476"/>
      <c r="K37" s="1476"/>
      <c r="L37" s="1477"/>
      <c r="M37" s="1477"/>
      <c r="N37" s="1477"/>
      <c r="O37" s="1477"/>
      <c r="P37" s="1477"/>
      <c r="Q37" s="1477"/>
      <c r="R37" s="727"/>
      <c r="S37" s="727"/>
      <c r="T37" s="727"/>
      <c r="U37" s="1549" t="s">
        <v>182</v>
      </c>
      <c r="V37" s="1549" t="s">
        <v>182</v>
      </c>
      <c r="W37" s="1305"/>
      <c r="X37" s="1430" t="s">
        <v>1878</v>
      </c>
      <c r="Y37" s="1507" t="s">
        <v>1940</v>
      </c>
      <c r="Z37" s="1293"/>
      <c r="AA37" s="1291"/>
      <c r="AB37" s="1290"/>
      <c r="AC37" s="1292"/>
      <c r="AD37" s="1196"/>
      <c r="AE37" s="1261"/>
      <c r="AF37" s="1261"/>
      <c r="AG37" s="1262"/>
      <c r="AH37" s="1261"/>
      <c r="AI37" s="1194"/>
      <c r="AJ37" s="1195"/>
      <c r="AK37" s="1195"/>
      <c r="AL37" s="1195"/>
      <c r="AM37" s="1511" t="s">
        <v>1942</v>
      </c>
      <c r="AN37" s="1539" t="s">
        <v>181</v>
      </c>
      <c r="AO37" s="1539" t="s">
        <v>181</v>
      </c>
      <c r="AP37" s="1193"/>
      <c r="AQ37" s="1193"/>
      <c r="AR37" s="1193"/>
      <c r="AS37" s="1193"/>
      <c r="AT37" s="1193"/>
      <c r="AU37" s="1193"/>
      <c r="AV37" s="1193"/>
      <c r="AW37" s="1193"/>
      <c r="AX37" s="1193"/>
      <c r="AY37" s="1193"/>
      <c r="AZ37" s="1193"/>
      <c r="BA37" s="1193"/>
      <c r="BB37" s="1193"/>
      <c r="BC37" s="1193"/>
      <c r="BD37" s="1193"/>
      <c r="BE37" s="1193"/>
      <c r="BF37" s="1193"/>
      <c r="BG37" s="1193"/>
      <c r="BH37" s="1193"/>
      <c r="BI37" s="1193"/>
      <c r="BJ37" s="1193"/>
      <c r="BK37" s="1193"/>
      <c r="BL37" s="1193"/>
      <c r="BM37" s="1193"/>
      <c r="BN37" s="1193"/>
      <c r="BO37" s="1193"/>
      <c r="BP37" s="1193"/>
      <c r="BQ37" s="1193"/>
      <c r="BR37" s="1193"/>
      <c r="BS37" s="1193"/>
      <c r="BT37" s="1193"/>
      <c r="BU37" s="1193"/>
      <c r="BV37" s="1193"/>
      <c r="BW37" s="1193"/>
      <c r="BX37" s="1193"/>
      <c r="BY37" s="1193"/>
      <c r="BZ37" s="1193"/>
    </row>
    <row r="38" spans="1:78" s="1193" customFormat="1" ht="76.5" x14ac:dyDescent="0.2">
      <c r="A38" s="1389" t="s">
        <v>218</v>
      </c>
      <c r="B38" s="970" t="s">
        <v>1879</v>
      </c>
      <c r="C38" s="970" t="s">
        <v>1998</v>
      </c>
      <c r="D38" s="970" t="s">
        <v>1880</v>
      </c>
      <c r="E38" s="1514" t="s">
        <v>1999</v>
      </c>
      <c r="F38" s="874" t="s">
        <v>1877</v>
      </c>
      <c r="G38" s="874" t="s">
        <v>1877</v>
      </c>
      <c r="H38" s="874"/>
      <c r="I38" s="835"/>
      <c r="J38" s="1476"/>
      <c r="K38" s="1476"/>
      <c r="L38" s="1477"/>
      <c r="M38" s="1477"/>
      <c r="N38" s="1477"/>
      <c r="O38" s="1477"/>
      <c r="P38" s="1477"/>
      <c r="Q38" s="1477"/>
      <c r="R38" s="727"/>
      <c r="S38" s="727"/>
      <c r="T38" s="727"/>
      <c r="U38" s="1549" t="s">
        <v>182</v>
      </c>
      <c r="V38" s="1549" t="s">
        <v>182</v>
      </c>
      <c r="W38" s="1305"/>
      <c r="X38" s="1430" t="s">
        <v>1086</v>
      </c>
      <c r="Y38" s="1430" t="s">
        <v>1881</v>
      </c>
      <c r="Z38" s="1293"/>
      <c r="AA38" s="1291"/>
      <c r="AB38" s="1290"/>
      <c r="AC38" s="1292"/>
      <c r="AD38" s="1196"/>
      <c r="AE38" s="1261"/>
      <c r="AF38" s="1261"/>
      <c r="AG38" s="1262"/>
      <c r="AH38" s="1261"/>
      <c r="AI38" s="1194"/>
      <c r="AJ38" s="1195"/>
      <c r="AK38" s="1195"/>
      <c r="AL38" s="1195"/>
      <c r="AM38" s="1511" t="s">
        <v>1942</v>
      </c>
      <c r="AN38" s="1539" t="s">
        <v>181</v>
      </c>
      <c r="AO38" s="1539" t="s">
        <v>181</v>
      </c>
    </row>
    <row r="39" spans="1:78" s="1193" customFormat="1" ht="51" x14ac:dyDescent="0.2">
      <c r="A39" s="1389" t="s">
        <v>218</v>
      </c>
      <c r="B39" s="970" t="s">
        <v>1882</v>
      </c>
      <c r="C39" s="970" t="s">
        <v>1883</v>
      </c>
      <c r="D39" s="970" t="s">
        <v>1884</v>
      </c>
      <c r="E39" s="1514" t="s">
        <v>1885</v>
      </c>
      <c r="F39" s="874" t="s">
        <v>1877</v>
      </c>
      <c r="G39" s="874" t="s">
        <v>1877</v>
      </c>
      <c r="H39" s="874"/>
      <c r="I39" s="835"/>
      <c r="J39" s="1476"/>
      <c r="K39" s="1476"/>
      <c r="L39" s="1477"/>
      <c r="M39" s="1477"/>
      <c r="N39" s="1477"/>
      <c r="O39" s="1477"/>
      <c r="P39" s="1477"/>
      <c r="Q39" s="1477"/>
      <c r="R39" s="727"/>
      <c r="S39" s="727"/>
      <c r="T39" s="727"/>
      <c r="U39" s="1549" t="s">
        <v>182</v>
      </c>
      <c r="V39" s="1549" t="s">
        <v>182</v>
      </c>
      <c r="W39" s="1305"/>
      <c r="X39" s="1430" t="s">
        <v>1086</v>
      </c>
      <c r="Y39" s="1430" t="s">
        <v>1886</v>
      </c>
      <c r="Z39" s="1293"/>
      <c r="AA39" s="1291"/>
      <c r="AB39" s="1290"/>
      <c r="AC39" s="1292"/>
      <c r="AD39" s="1196"/>
      <c r="AE39" s="1261"/>
      <c r="AF39" s="1261"/>
      <c r="AG39" s="1262"/>
      <c r="AH39" s="1261"/>
      <c r="AI39" s="1194"/>
      <c r="AJ39" s="1195"/>
      <c r="AK39" s="1195"/>
      <c r="AL39" s="1195"/>
      <c r="AM39" s="1511" t="s">
        <v>1942</v>
      </c>
      <c r="AN39" s="1539" t="s">
        <v>181</v>
      </c>
      <c r="AO39" s="1539" t="s">
        <v>181</v>
      </c>
    </row>
    <row r="40" spans="1:78" s="1193" customFormat="1" ht="63.75" x14ac:dyDescent="0.2">
      <c r="A40" s="1423" t="s">
        <v>218</v>
      </c>
      <c r="B40" s="1484" t="s">
        <v>1887</v>
      </c>
      <c r="C40" s="1484" t="s">
        <v>2000</v>
      </c>
      <c r="D40" s="1484" t="s">
        <v>1888</v>
      </c>
      <c r="E40" s="1526" t="s">
        <v>1889</v>
      </c>
      <c r="F40" s="1527" t="s">
        <v>85</v>
      </c>
      <c r="G40" s="1527" t="s">
        <v>85</v>
      </c>
      <c r="H40" s="1527"/>
      <c r="I40" s="141"/>
      <c r="J40" s="1528"/>
      <c r="K40" s="1528"/>
      <c r="L40" s="1529"/>
      <c r="M40" s="1529"/>
      <c r="N40" s="1529"/>
      <c r="O40" s="1529"/>
      <c r="P40" s="1529"/>
      <c r="Q40" s="1529"/>
      <c r="R40" s="1530"/>
      <c r="S40" s="1530"/>
      <c r="T40" s="1530"/>
      <c r="U40" s="1530" t="s">
        <v>181</v>
      </c>
      <c r="V40" s="1530" t="s">
        <v>181</v>
      </c>
      <c r="W40" s="1481" t="s">
        <v>1943</v>
      </c>
      <c r="X40" s="1481" t="s">
        <v>1084</v>
      </c>
      <c r="Y40" s="1481" t="s">
        <v>1890</v>
      </c>
      <c r="Z40" s="1293"/>
      <c r="AA40" s="1291"/>
      <c r="AB40" s="1290"/>
      <c r="AC40" s="1292"/>
      <c r="AD40" s="1196"/>
      <c r="AE40" s="1261"/>
      <c r="AF40" s="1261"/>
      <c r="AG40" s="1262"/>
      <c r="AH40" s="1261"/>
      <c r="AI40" s="1194"/>
      <c r="AJ40" s="1195"/>
      <c r="AK40" s="1195"/>
      <c r="AL40" s="1195"/>
      <c r="AM40" s="1508" t="s">
        <v>1943</v>
      </c>
      <c r="AN40" s="1539" t="s">
        <v>181</v>
      </c>
      <c r="AO40" s="1539" t="s">
        <v>181</v>
      </c>
    </row>
    <row r="41" spans="1:78" ht="51" x14ac:dyDescent="0.2">
      <c r="A41" s="275" t="s">
        <v>219</v>
      </c>
      <c r="B41" s="274" t="s">
        <v>80</v>
      </c>
      <c r="C41" s="274" t="s">
        <v>81</v>
      </c>
      <c r="D41" s="274" t="s">
        <v>82</v>
      </c>
      <c r="E41" s="1062" t="s">
        <v>83</v>
      </c>
      <c r="F41" s="276" t="s">
        <v>84</v>
      </c>
      <c r="G41" s="276" t="s">
        <v>85</v>
      </c>
      <c r="H41" s="276" t="s">
        <v>182</v>
      </c>
      <c r="I41" s="276" t="s">
        <v>182</v>
      </c>
      <c r="J41" s="1401" t="s">
        <v>182</v>
      </c>
      <c r="K41" s="1401" t="s">
        <v>182</v>
      </c>
      <c r="L41" s="1401" t="s">
        <v>181</v>
      </c>
      <c r="M41" s="1401" t="s">
        <v>181</v>
      </c>
      <c r="N41" s="1401"/>
      <c r="O41" s="1401" t="s">
        <v>181</v>
      </c>
      <c r="P41" s="1401" t="s">
        <v>181</v>
      </c>
      <c r="Q41" s="276" t="s">
        <v>741</v>
      </c>
      <c r="R41" s="1401" t="s">
        <v>181</v>
      </c>
      <c r="S41" s="1401" t="s">
        <v>181</v>
      </c>
      <c r="T41" s="276" t="s">
        <v>741</v>
      </c>
      <c r="U41" s="1401" t="s">
        <v>181</v>
      </c>
      <c r="V41" s="1401" t="s">
        <v>181</v>
      </c>
      <c r="W41" s="274" t="s">
        <v>741</v>
      </c>
      <c r="X41" s="274" t="s">
        <v>166</v>
      </c>
      <c r="Y41" s="1432" t="s">
        <v>701</v>
      </c>
      <c r="Z41" s="399"/>
      <c r="AA41" s="657"/>
      <c r="AB41" s="997" t="s">
        <v>181</v>
      </c>
      <c r="AC41" s="657"/>
      <c r="AD41" s="657"/>
      <c r="AE41" s="663"/>
      <c r="AF41" s="293"/>
      <c r="AG41" s="322"/>
      <c r="AH41" s="322"/>
      <c r="AJ41" s="657"/>
      <c r="AK41" s="657"/>
      <c r="AL41" s="657"/>
      <c r="AM41" s="659"/>
      <c r="AN41" s="659"/>
      <c r="AO41" s="659"/>
    </row>
    <row r="42" spans="1:78" ht="51" x14ac:dyDescent="0.2">
      <c r="A42" s="275" t="s">
        <v>219</v>
      </c>
      <c r="B42" s="274" t="s">
        <v>80</v>
      </c>
      <c r="C42" s="274" t="s">
        <v>728</v>
      </c>
      <c r="D42" s="274" t="s">
        <v>729</v>
      </c>
      <c r="E42" s="1062" t="s">
        <v>730</v>
      </c>
      <c r="F42" s="276" t="s">
        <v>211</v>
      </c>
      <c r="G42" s="276" t="s">
        <v>84</v>
      </c>
      <c r="H42" s="1474"/>
      <c r="I42" s="1474"/>
      <c r="J42" s="1474" t="s">
        <v>181</v>
      </c>
      <c r="K42" s="1474" t="s">
        <v>182</v>
      </c>
      <c r="L42" s="1401" t="s">
        <v>181</v>
      </c>
      <c r="M42" s="1401" t="s">
        <v>182</v>
      </c>
      <c r="N42" s="276" t="s">
        <v>721</v>
      </c>
      <c r="O42" s="1401" t="s">
        <v>181</v>
      </c>
      <c r="P42" s="1401" t="s">
        <v>182</v>
      </c>
      <c r="Q42" s="276"/>
      <c r="R42" s="1401" t="s">
        <v>181</v>
      </c>
      <c r="S42" s="1401" t="s">
        <v>181</v>
      </c>
      <c r="T42" s="276" t="s">
        <v>741</v>
      </c>
      <c r="U42" s="1401" t="s">
        <v>181</v>
      </c>
      <c r="V42" s="1401" t="s">
        <v>181</v>
      </c>
      <c r="W42" s="274" t="s">
        <v>741</v>
      </c>
      <c r="X42" s="274" t="s">
        <v>731</v>
      </c>
      <c r="Y42" s="1432" t="s">
        <v>701</v>
      </c>
      <c r="Z42" s="662"/>
      <c r="AA42" s="997" t="s">
        <v>181</v>
      </c>
      <c r="AB42" s="657"/>
      <c r="AC42" s="657"/>
      <c r="AD42" s="657"/>
      <c r="AE42" s="663"/>
      <c r="AF42" s="336" t="s">
        <v>701</v>
      </c>
      <c r="AG42" s="322"/>
      <c r="AH42" s="322"/>
      <c r="AJ42" s="657"/>
      <c r="AK42" s="657"/>
      <c r="AL42" s="657"/>
      <c r="AM42" s="659"/>
      <c r="AN42" s="659"/>
      <c r="AO42" s="659"/>
    </row>
    <row r="43" spans="1:78" ht="76.5" x14ac:dyDescent="0.2">
      <c r="A43" s="275" t="s">
        <v>219</v>
      </c>
      <c r="B43" s="274" t="s">
        <v>80</v>
      </c>
      <c r="C43" s="274" t="s">
        <v>732</v>
      </c>
      <c r="D43" s="274" t="s">
        <v>733</v>
      </c>
      <c r="E43" s="1062" t="s">
        <v>734</v>
      </c>
      <c r="F43" s="276" t="s">
        <v>210</v>
      </c>
      <c r="G43" s="276" t="s">
        <v>85</v>
      </c>
      <c r="H43" s="1474"/>
      <c r="I43" s="1474"/>
      <c r="J43" s="1474" t="s">
        <v>181</v>
      </c>
      <c r="K43" s="1474" t="s">
        <v>182</v>
      </c>
      <c r="L43" s="1401" t="s">
        <v>181</v>
      </c>
      <c r="M43" s="1401" t="s">
        <v>182</v>
      </c>
      <c r="N43" s="276" t="s">
        <v>736</v>
      </c>
      <c r="O43" s="1401" t="s">
        <v>181</v>
      </c>
      <c r="P43" s="1401" t="s">
        <v>182</v>
      </c>
      <c r="Q43" s="276"/>
      <c r="R43" s="1401" t="s">
        <v>181</v>
      </c>
      <c r="S43" s="1401" t="s">
        <v>181</v>
      </c>
      <c r="T43" s="276" t="s">
        <v>741</v>
      </c>
      <c r="U43" s="1401" t="s">
        <v>181</v>
      </c>
      <c r="V43" s="1401" t="s">
        <v>181</v>
      </c>
      <c r="W43" s="274" t="s">
        <v>741</v>
      </c>
      <c r="X43" s="274" t="s">
        <v>735</v>
      </c>
      <c r="Y43" s="1432" t="s">
        <v>701</v>
      </c>
      <c r="Z43" s="662"/>
      <c r="AA43" s="997" t="s">
        <v>181</v>
      </c>
      <c r="AB43" s="657"/>
      <c r="AC43" s="657"/>
      <c r="AD43" s="657"/>
      <c r="AE43" s="663"/>
      <c r="AF43" s="336" t="s">
        <v>701</v>
      </c>
      <c r="AG43" s="322"/>
      <c r="AH43" s="322"/>
      <c r="AJ43" s="657"/>
      <c r="AK43" s="657"/>
      <c r="AL43" s="657"/>
      <c r="AM43" s="659"/>
      <c r="AN43" s="659"/>
      <c r="AO43" s="659"/>
    </row>
    <row r="44" spans="1:78" ht="63.75" x14ac:dyDescent="0.2">
      <c r="A44" s="1505" t="s">
        <v>219</v>
      </c>
      <c r="B44" s="1483" t="s">
        <v>80</v>
      </c>
      <c r="C44" s="1483" t="s">
        <v>1091</v>
      </c>
      <c r="D44" s="1483" t="s">
        <v>1092</v>
      </c>
      <c r="E44" s="1056" t="s">
        <v>1694</v>
      </c>
      <c r="F44" s="624" t="s">
        <v>84</v>
      </c>
      <c r="G44" s="624" t="s">
        <v>823</v>
      </c>
      <c r="H44" s="623"/>
      <c r="I44" s="623"/>
      <c r="J44" s="623"/>
      <c r="K44" s="623"/>
      <c r="L44" s="1370" t="s">
        <v>182</v>
      </c>
      <c r="M44" s="1370" t="s">
        <v>182</v>
      </c>
      <c r="N44" s="624"/>
      <c r="O44" s="1370" t="s">
        <v>182</v>
      </c>
      <c r="P44" s="1370" t="s">
        <v>182</v>
      </c>
      <c r="Q44" s="624"/>
      <c r="R44" s="1414" t="s">
        <v>181</v>
      </c>
      <c r="S44" s="1370" t="s">
        <v>182</v>
      </c>
      <c r="T44" s="835" t="s">
        <v>1421</v>
      </c>
      <c r="U44" s="1415" t="s">
        <v>181</v>
      </c>
      <c r="V44" s="1415" t="s">
        <v>182</v>
      </c>
      <c r="W44" s="1551"/>
      <c r="X44" s="1483" t="s">
        <v>1093</v>
      </c>
      <c r="Y44" s="1525" t="s">
        <v>1457</v>
      </c>
      <c r="Z44" s="662"/>
      <c r="AA44" s="285"/>
      <c r="AB44" s="286"/>
      <c r="AC44" s="286"/>
      <c r="AD44" s="286" t="s">
        <v>181</v>
      </c>
      <c r="AE44" s="332" t="s">
        <v>181</v>
      </c>
      <c r="AF44" s="590" t="s">
        <v>1200</v>
      </c>
      <c r="AG44" s="322"/>
      <c r="AH44" s="322"/>
      <c r="AJ44" s="1005" t="s">
        <v>1615</v>
      </c>
      <c r="AK44" s="657"/>
      <c r="AL44" s="657"/>
      <c r="AM44" s="1509"/>
      <c r="AN44" s="659"/>
      <c r="AO44" s="659"/>
    </row>
    <row r="45" spans="1:78" s="284" customFormat="1" ht="63.75" x14ac:dyDescent="0.2">
      <c r="A45" s="275" t="s">
        <v>219</v>
      </c>
      <c r="B45" s="118" t="s">
        <v>80</v>
      </c>
      <c r="C45" s="118" t="s">
        <v>1168</v>
      </c>
      <c r="D45" s="118" t="s">
        <v>1169</v>
      </c>
      <c r="E45" s="1062" t="s">
        <v>734</v>
      </c>
      <c r="F45" s="276" t="s">
        <v>84</v>
      </c>
      <c r="G45" s="276" t="s">
        <v>85</v>
      </c>
      <c r="H45" s="1474"/>
      <c r="I45" s="1474"/>
      <c r="J45" s="1474"/>
      <c r="K45" s="1474"/>
      <c r="L45" s="1401"/>
      <c r="M45" s="1401"/>
      <c r="N45" s="276"/>
      <c r="O45" s="1401" t="s">
        <v>181</v>
      </c>
      <c r="P45" s="1401" t="s">
        <v>182</v>
      </c>
      <c r="Q45" s="276"/>
      <c r="R45" s="301" t="s">
        <v>181</v>
      </c>
      <c r="S45" s="1401" t="s">
        <v>181</v>
      </c>
      <c r="T45" s="276" t="s">
        <v>741</v>
      </c>
      <c r="U45" s="301" t="s">
        <v>181</v>
      </c>
      <c r="V45" s="1401" t="s">
        <v>181</v>
      </c>
      <c r="W45" s="274" t="s">
        <v>741</v>
      </c>
      <c r="X45" s="118" t="s">
        <v>1170</v>
      </c>
      <c r="Y45" s="1484" t="s">
        <v>701</v>
      </c>
      <c r="Z45" s="662"/>
      <c r="AA45" s="660"/>
      <c r="AB45" s="659"/>
      <c r="AC45" s="659"/>
      <c r="AD45" s="659"/>
      <c r="AE45" s="589"/>
      <c r="AF45" s="336" t="s">
        <v>701</v>
      </c>
      <c r="AG45" s="322"/>
      <c r="AH45" s="322"/>
      <c r="AI45" s="656"/>
      <c r="AJ45" s="657"/>
      <c r="AK45" s="657"/>
      <c r="AL45" s="657"/>
      <c r="AM45" s="659"/>
      <c r="AN45" s="659"/>
      <c r="AO45" s="659"/>
    </row>
    <row r="46" spans="1:78" s="284" customFormat="1" ht="127.5" x14ac:dyDescent="0.2">
      <c r="A46" s="275" t="s">
        <v>219</v>
      </c>
      <c r="B46" s="118" t="s">
        <v>80</v>
      </c>
      <c r="C46" s="118" t="s">
        <v>1171</v>
      </c>
      <c r="D46" s="118" t="s">
        <v>1172</v>
      </c>
      <c r="E46" s="1062" t="s">
        <v>1173</v>
      </c>
      <c r="F46" s="276" t="s">
        <v>84</v>
      </c>
      <c r="G46" s="276" t="s">
        <v>823</v>
      </c>
      <c r="H46" s="1474" t="s">
        <v>260</v>
      </c>
      <c r="I46" s="1474"/>
      <c r="J46" s="1474" t="s">
        <v>251</v>
      </c>
      <c r="K46" s="1474" t="s">
        <v>1174</v>
      </c>
      <c r="L46" s="1401"/>
      <c r="M46" s="1401"/>
      <c r="N46" s="276"/>
      <c r="O46" s="1401" t="s">
        <v>181</v>
      </c>
      <c r="P46" s="1401" t="s">
        <v>182</v>
      </c>
      <c r="Q46" s="276"/>
      <c r="R46" s="301" t="s">
        <v>181</v>
      </c>
      <c r="S46" s="1401" t="s">
        <v>181</v>
      </c>
      <c r="T46" s="276" t="s">
        <v>741</v>
      </c>
      <c r="U46" s="301" t="s">
        <v>181</v>
      </c>
      <c r="V46" s="1401" t="s">
        <v>181</v>
      </c>
      <c r="W46" s="274" t="s">
        <v>741</v>
      </c>
      <c r="X46" s="118" t="s">
        <v>1175</v>
      </c>
      <c r="Y46" s="1484" t="s">
        <v>701</v>
      </c>
      <c r="Z46" s="662"/>
      <c r="AA46" s="660"/>
      <c r="AB46" s="659"/>
      <c r="AC46" s="659"/>
      <c r="AD46" s="659"/>
      <c r="AE46" s="589"/>
      <c r="AF46" s="336" t="s">
        <v>701</v>
      </c>
      <c r="AG46" s="322"/>
      <c r="AH46" s="322"/>
      <c r="AI46" s="656"/>
      <c r="AJ46" s="657"/>
      <c r="AK46" s="657"/>
      <c r="AL46" s="657"/>
      <c r="AM46" s="659"/>
      <c r="AN46" s="659"/>
      <c r="AO46" s="659"/>
    </row>
    <row r="47" spans="1:78" s="989" customFormat="1" ht="51" x14ac:dyDescent="0.2">
      <c r="A47" s="1389" t="s">
        <v>219</v>
      </c>
      <c r="B47" s="970" t="s">
        <v>1609</v>
      </c>
      <c r="C47" s="970" t="s">
        <v>1610</v>
      </c>
      <c r="D47" s="970" t="s">
        <v>1839</v>
      </c>
      <c r="E47" s="1431" t="s">
        <v>599</v>
      </c>
      <c r="F47" s="874" t="s">
        <v>823</v>
      </c>
      <c r="G47" s="835" t="s">
        <v>1053</v>
      </c>
      <c r="H47" s="874"/>
      <c r="I47" s="835"/>
      <c r="J47" s="1476"/>
      <c r="K47" s="1476"/>
      <c r="L47" s="1477"/>
      <c r="M47" s="1477"/>
      <c r="N47" s="1477"/>
      <c r="O47" s="1477"/>
      <c r="P47" s="1477"/>
      <c r="Q47" s="1477"/>
      <c r="R47" s="727"/>
      <c r="S47" s="727"/>
      <c r="T47" s="727"/>
      <c r="U47" s="1549" t="s">
        <v>182</v>
      </c>
      <c r="V47" s="1549" t="s">
        <v>182</v>
      </c>
      <c r="W47" s="1552"/>
      <c r="X47" s="1430" t="s">
        <v>1611</v>
      </c>
      <c r="Y47" s="1430" t="s">
        <v>1612</v>
      </c>
      <c r="Z47" s="996"/>
      <c r="AA47" s="994"/>
      <c r="AB47" s="993"/>
      <c r="AC47" s="995"/>
      <c r="AD47" s="990"/>
      <c r="AE47" s="991"/>
      <c r="AF47" s="991"/>
      <c r="AG47" s="992"/>
      <c r="AH47" s="991"/>
      <c r="AI47" s="656"/>
      <c r="AJ47" s="1005" t="s">
        <v>1614</v>
      </c>
      <c r="AK47" s="1005" t="s">
        <v>181</v>
      </c>
      <c r="AL47" s="1005" t="s">
        <v>181</v>
      </c>
      <c r="AM47" s="1509"/>
      <c r="AN47" s="1509"/>
      <c r="AO47" s="1509"/>
    </row>
    <row r="48" spans="1:78" s="1156" customFormat="1" ht="63.75" x14ac:dyDescent="0.2">
      <c r="A48" s="1389" t="s">
        <v>219</v>
      </c>
      <c r="B48" s="970" t="s">
        <v>80</v>
      </c>
      <c r="C48" s="970" t="s">
        <v>86</v>
      </c>
      <c r="D48" s="970" t="s">
        <v>1840</v>
      </c>
      <c r="E48" s="1514" t="s">
        <v>1841</v>
      </c>
      <c r="F48" s="874" t="s">
        <v>823</v>
      </c>
      <c r="G48" s="835" t="s">
        <v>1053</v>
      </c>
      <c r="H48" s="874"/>
      <c r="I48" s="835"/>
      <c r="J48" s="1476"/>
      <c r="K48" s="1476"/>
      <c r="L48" s="1477"/>
      <c r="M48" s="1477"/>
      <c r="N48" s="1477"/>
      <c r="O48" s="1477"/>
      <c r="P48" s="1477"/>
      <c r="Q48" s="1477"/>
      <c r="R48" s="727"/>
      <c r="S48" s="727"/>
      <c r="T48" s="727"/>
      <c r="U48" s="1549" t="s">
        <v>181</v>
      </c>
      <c r="V48" s="1549" t="s">
        <v>182</v>
      </c>
      <c r="W48" s="1552"/>
      <c r="X48" s="1430" t="s">
        <v>1842</v>
      </c>
      <c r="Y48" s="1586" t="s">
        <v>1944</v>
      </c>
      <c r="Z48" s="1168"/>
      <c r="AA48" s="1166"/>
      <c r="AB48" s="1165"/>
      <c r="AC48" s="1167"/>
      <c r="AD48" s="1162"/>
      <c r="AE48" s="1163"/>
      <c r="AF48" s="1163"/>
      <c r="AG48" s="1164"/>
      <c r="AH48" s="1163"/>
      <c r="AI48" s="1160"/>
      <c r="AJ48" s="1161"/>
      <c r="AK48" s="1161"/>
      <c r="AL48" s="1161"/>
      <c r="AM48" s="1511" t="s">
        <v>1942</v>
      </c>
      <c r="AN48" s="1539" t="s">
        <v>181</v>
      </c>
      <c r="AO48" s="1539" t="s">
        <v>181</v>
      </c>
    </row>
    <row r="49" spans="1:78" s="1156" customFormat="1" ht="65.25" customHeight="1" x14ac:dyDescent="0.2">
      <c r="A49" s="1389" t="s">
        <v>219</v>
      </c>
      <c r="B49" s="970" t="s">
        <v>80</v>
      </c>
      <c r="C49" s="970" t="s">
        <v>1843</v>
      </c>
      <c r="D49" s="970" t="s">
        <v>1844</v>
      </c>
      <c r="E49" s="1514" t="s">
        <v>1173</v>
      </c>
      <c r="F49" s="874" t="s">
        <v>823</v>
      </c>
      <c r="G49" s="835" t="s">
        <v>1053</v>
      </c>
      <c r="H49" s="874"/>
      <c r="I49" s="835"/>
      <c r="J49" s="1476" t="s">
        <v>181</v>
      </c>
      <c r="K49" s="1476" t="s">
        <v>182</v>
      </c>
      <c r="L49" s="1477" t="s">
        <v>181</v>
      </c>
      <c r="M49" s="1477" t="s">
        <v>182</v>
      </c>
      <c r="N49" s="1477" t="s">
        <v>736</v>
      </c>
      <c r="O49" s="1477" t="s">
        <v>181</v>
      </c>
      <c r="P49" s="1477" t="s">
        <v>182</v>
      </c>
      <c r="Q49" s="1477"/>
      <c r="R49" s="727" t="s">
        <v>181</v>
      </c>
      <c r="S49" s="727" t="s">
        <v>181</v>
      </c>
      <c r="T49" s="727" t="s">
        <v>741</v>
      </c>
      <c r="U49" s="1549" t="s">
        <v>181</v>
      </c>
      <c r="V49" s="1549" t="s">
        <v>182</v>
      </c>
      <c r="W49" s="1552"/>
      <c r="X49" s="1430" t="s">
        <v>1845</v>
      </c>
      <c r="Y49" s="1586" t="s">
        <v>1945</v>
      </c>
      <c r="Z49" s="1168"/>
      <c r="AA49" s="1166"/>
      <c r="AB49" s="1165"/>
      <c r="AC49" s="1167"/>
      <c r="AD49" s="1162"/>
      <c r="AE49" s="1163"/>
      <c r="AF49" s="1163"/>
      <c r="AG49" s="1164"/>
      <c r="AH49" s="1163"/>
      <c r="AI49" s="1160"/>
      <c r="AJ49" s="1161"/>
      <c r="AK49" s="1161"/>
      <c r="AL49" s="1161"/>
      <c r="AM49" s="1511" t="s">
        <v>1942</v>
      </c>
      <c r="AN49" s="1539" t="s">
        <v>181</v>
      </c>
      <c r="AO49" s="1539" t="s">
        <v>181</v>
      </c>
    </row>
    <row r="50" spans="1:78" s="1156" customFormat="1" ht="53.25" customHeight="1" x14ac:dyDescent="0.2">
      <c r="A50" s="1389" t="s">
        <v>219</v>
      </c>
      <c r="B50" s="970" t="s">
        <v>80</v>
      </c>
      <c r="C50" s="970" t="s">
        <v>1846</v>
      </c>
      <c r="D50" s="970" t="s">
        <v>1847</v>
      </c>
      <c r="E50" s="1514" t="s">
        <v>1173</v>
      </c>
      <c r="F50" s="874" t="s">
        <v>823</v>
      </c>
      <c r="G50" s="835" t="s">
        <v>1053</v>
      </c>
      <c r="H50" s="874"/>
      <c r="I50" s="835"/>
      <c r="J50" s="1476" t="s">
        <v>181</v>
      </c>
      <c r="K50" s="1476" t="s">
        <v>182</v>
      </c>
      <c r="L50" s="1477" t="s">
        <v>181</v>
      </c>
      <c r="M50" s="1477" t="s">
        <v>182</v>
      </c>
      <c r="N50" s="1477" t="s">
        <v>736</v>
      </c>
      <c r="O50" s="1477" t="s">
        <v>181</v>
      </c>
      <c r="P50" s="1477" t="s">
        <v>182</v>
      </c>
      <c r="Q50" s="1477"/>
      <c r="R50" s="727" t="s">
        <v>181</v>
      </c>
      <c r="S50" s="727" t="s">
        <v>181</v>
      </c>
      <c r="T50" s="727" t="s">
        <v>741</v>
      </c>
      <c r="U50" s="1549" t="s">
        <v>181</v>
      </c>
      <c r="V50" s="1549" t="s">
        <v>182</v>
      </c>
      <c r="W50" s="1552"/>
      <c r="X50" s="1430" t="s">
        <v>1845</v>
      </c>
      <c r="Y50" s="1586" t="s">
        <v>1946</v>
      </c>
      <c r="Z50" s="1168"/>
      <c r="AA50" s="1166"/>
      <c r="AB50" s="1165"/>
      <c r="AC50" s="1167"/>
      <c r="AD50" s="1162"/>
      <c r="AE50" s="1163"/>
      <c r="AF50" s="1163"/>
      <c r="AG50" s="1164"/>
      <c r="AH50" s="1163"/>
      <c r="AI50" s="1160"/>
      <c r="AJ50" s="1161"/>
      <c r="AK50" s="1161"/>
      <c r="AL50" s="1161"/>
      <c r="AM50" s="1511" t="s">
        <v>1942</v>
      </c>
      <c r="AN50" s="1539" t="s">
        <v>181</v>
      </c>
      <c r="AO50" s="1539" t="s">
        <v>181</v>
      </c>
    </row>
    <row r="51" spans="1:78" ht="51" x14ac:dyDescent="0.2">
      <c r="A51" s="275" t="s">
        <v>220</v>
      </c>
      <c r="B51" s="118" t="s">
        <v>173</v>
      </c>
      <c r="C51" s="118" t="s">
        <v>114</v>
      </c>
      <c r="D51" s="118" t="s">
        <v>1100</v>
      </c>
      <c r="E51" s="1062" t="s">
        <v>665</v>
      </c>
      <c r="F51" s="1368" t="s">
        <v>1910</v>
      </c>
      <c r="G51" s="1368" t="s">
        <v>1910</v>
      </c>
      <c r="H51" s="1368" t="s">
        <v>181</v>
      </c>
      <c r="I51" s="1368" t="s">
        <v>181</v>
      </c>
      <c r="J51" s="301" t="s">
        <v>181</v>
      </c>
      <c r="K51" s="301" t="s">
        <v>181</v>
      </c>
      <c r="L51" s="301" t="s">
        <v>181</v>
      </c>
      <c r="M51" s="301" t="s">
        <v>181</v>
      </c>
      <c r="N51" s="301"/>
      <c r="O51" s="301" t="s">
        <v>181</v>
      </c>
      <c r="P51" s="301" t="s">
        <v>181</v>
      </c>
      <c r="Q51" s="276" t="s">
        <v>741</v>
      </c>
      <c r="R51" s="301" t="s">
        <v>181</v>
      </c>
      <c r="S51" s="301" t="s">
        <v>181</v>
      </c>
      <c r="T51" s="276" t="s">
        <v>741</v>
      </c>
      <c r="U51" s="301" t="s">
        <v>181</v>
      </c>
      <c r="V51" s="301" t="s">
        <v>181</v>
      </c>
      <c r="W51" s="274" t="s">
        <v>741</v>
      </c>
      <c r="X51" s="118" t="s">
        <v>175</v>
      </c>
      <c r="Y51" s="118" t="s">
        <v>833</v>
      </c>
      <c r="Z51" s="400"/>
      <c r="AA51" s="204"/>
      <c r="AB51" s="204"/>
      <c r="AC51" s="204"/>
      <c r="AD51" s="204"/>
      <c r="AE51" s="333"/>
      <c r="AF51" s="293"/>
      <c r="AG51" s="322"/>
      <c r="AH51" s="322"/>
      <c r="AI51" s="661"/>
      <c r="AJ51" s="657"/>
      <c r="AK51" s="657"/>
      <c r="AL51" s="657"/>
      <c r="AM51" s="659"/>
      <c r="AN51" s="659"/>
      <c r="AO51" s="659"/>
    </row>
    <row r="52" spans="1:78" ht="51" x14ac:dyDescent="0.2">
      <c r="A52" s="275" t="s">
        <v>220</v>
      </c>
      <c r="B52" s="118" t="s">
        <v>173</v>
      </c>
      <c r="C52" s="118" t="s">
        <v>114</v>
      </c>
      <c r="D52" s="118" t="s">
        <v>1101</v>
      </c>
      <c r="E52" s="1062" t="s">
        <v>665</v>
      </c>
      <c r="F52" s="1368" t="s">
        <v>1922</v>
      </c>
      <c r="G52" s="1368" t="s">
        <v>1922</v>
      </c>
      <c r="H52" s="1368" t="s">
        <v>182</v>
      </c>
      <c r="I52" s="1368" t="s">
        <v>182</v>
      </c>
      <c r="J52" s="301" t="s">
        <v>182</v>
      </c>
      <c r="K52" s="301" t="s">
        <v>182</v>
      </c>
      <c r="L52" s="301" t="s">
        <v>181</v>
      </c>
      <c r="M52" s="301" t="s">
        <v>181</v>
      </c>
      <c r="N52" s="301"/>
      <c r="O52" s="301" t="s">
        <v>181</v>
      </c>
      <c r="P52" s="301" t="s">
        <v>181</v>
      </c>
      <c r="Q52" s="276" t="s">
        <v>741</v>
      </c>
      <c r="R52" s="301" t="s">
        <v>181</v>
      </c>
      <c r="S52" s="301" t="s">
        <v>181</v>
      </c>
      <c r="T52" s="276" t="s">
        <v>741</v>
      </c>
      <c r="U52" s="301" t="s">
        <v>181</v>
      </c>
      <c r="V52" s="301" t="s">
        <v>181</v>
      </c>
      <c r="W52" s="274" t="s">
        <v>741</v>
      </c>
      <c r="X52" s="118" t="s">
        <v>175</v>
      </c>
      <c r="Y52" s="118" t="s">
        <v>833</v>
      </c>
      <c r="Z52" s="400"/>
      <c r="AA52" s="657"/>
      <c r="AB52" s="997" t="s">
        <v>181</v>
      </c>
      <c r="AC52" s="657"/>
      <c r="AD52" s="657"/>
      <c r="AE52" s="663"/>
      <c r="AF52" s="293"/>
      <c r="AG52" s="322"/>
      <c r="AH52" s="322"/>
      <c r="AI52" s="661"/>
      <c r="AJ52" s="657"/>
      <c r="AK52" s="657"/>
      <c r="AL52" s="657"/>
      <c r="AM52" s="659"/>
      <c r="AN52" s="659"/>
      <c r="AO52" s="659"/>
    </row>
    <row r="53" spans="1:78" ht="51" x14ac:dyDescent="0.2">
      <c r="A53" s="275" t="s">
        <v>220</v>
      </c>
      <c r="B53" s="274" t="s">
        <v>173</v>
      </c>
      <c r="C53" s="274" t="s">
        <v>86</v>
      </c>
      <c r="D53" s="274" t="s">
        <v>1102</v>
      </c>
      <c r="E53" s="1062" t="s">
        <v>665</v>
      </c>
      <c r="F53" s="276" t="s">
        <v>1923</v>
      </c>
      <c r="G53" s="276" t="s">
        <v>1923</v>
      </c>
      <c r="H53" s="276" t="s">
        <v>182</v>
      </c>
      <c r="I53" s="276" t="s">
        <v>182</v>
      </c>
      <c r="J53" s="1401" t="s">
        <v>182</v>
      </c>
      <c r="K53" s="1401" t="s">
        <v>182</v>
      </c>
      <c r="L53" s="1401" t="s">
        <v>182</v>
      </c>
      <c r="M53" s="1401" t="s">
        <v>182</v>
      </c>
      <c r="N53" s="1401"/>
      <c r="O53" s="1401" t="s">
        <v>181</v>
      </c>
      <c r="P53" s="1401" t="s">
        <v>182</v>
      </c>
      <c r="Q53" s="1401"/>
      <c r="R53" s="1401" t="s">
        <v>181</v>
      </c>
      <c r="S53" s="1401" t="s">
        <v>181</v>
      </c>
      <c r="T53" s="1119" t="s">
        <v>741</v>
      </c>
      <c r="U53" s="1401" t="s">
        <v>181</v>
      </c>
      <c r="V53" s="1401" t="s">
        <v>181</v>
      </c>
      <c r="W53" s="1424" t="s">
        <v>741</v>
      </c>
      <c r="X53" s="274" t="s">
        <v>175</v>
      </c>
      <c r="Y53" s="274" t="s">
        <v>87</v>
      </c>
      <c r="Z53" s="401"/>
      <c r="AA53" s="657"/>
      <c r="AB53" s="657"/>
      <c r="AC53" s="657"/>
      <c r="AD53" s="657"/>
      <c r="AE53" s="663"/>
      <c r="AF53" s="336" t="s">
        <v>1434</v>
      </c>
      <c r="AG53" s="322"/>
      <c r="AH53" s="322"/>
      <c r="AI53" s="661"/>
      <c r="AJ53" s="657"/>
      <c r="AK53" s="657"/>
      <c r="AL53" s="657"/>
      <c r="AM53" s="659"/>
      <c r="AN53" s="659"/>
      <c r="AO53" s="659"/>
    </row>
    <row r="54" spans="1:78" s="989" customFormat="1" ht="72.75" customHeight="1" x14ac:dyDescent="0.2">
      <c r="A54" s="1505" t="s">
        <v>220</v>
      </c>
      <c r="B54" s="1519" t="s">
        <v>173</v>
      </c>
      <c r="C54" s="1519" t="s">
        <v>86</v>
      </c>
      <c r="D54" s="1519" t="s">
        <v>1720</v>
      </c>
      <c r="E54" s="1520" t="s">
        <v>665</v>
      </c>
      <c r="F54" s="1521" t="s">
        <v>85</v>
      </c>
      <c r="G54" s="1521" t="s">
        <v>1053</v>
      </c>
      <c r="H54" s="1521" t="s">
        <v>182</v>
      </c>
      <c r="I54" s="1521" t="s">
        <v>182</v>
      </c>
      <c r="J54" s="1370" t="s">
        <v>182</v>
      </c>
      <c r="K54" s="1370" t="s">
        <v>182</v>
      </c>
      <c r="L54" s="1370" t="s">
        <v>182</v>
      </c>
      <c r="M54" s="1370" t="s">
        <v>182</v>
      </c>
      <c r="N54" s="1370"/>
      <c r="O54" s="1370" t="s">
        <v>181</v>
      </c>
      <c r="P54" s="1522" t="s">
        <v>181</v>
      </c>
      <c r="Q54" s="624"/>
      <c r="R54" s="1370" t="s">
        <v>181</v>
      </c>
      <c r="S54" s="1370" t="s">
        <v>181</v>
      </c>
      <c r="T54" s="624" t="s">
        <v>741</v>
      </c>
      <c r="U54" s="671" t="s">
        <v>181</v>
      </c>
      <c r="V54" s="671" t="s">
        <v>182</v>
      </c>
      <c r="W54" s="1305"/>
      <c r="X54" s="1519" t="s">
        <v>175</v>
      </c>
      <c r="Y54" s="1507" t="s">
        <v>1940</v>
      </c>
      <c r="Z54" s="1074"/>
      <c r="AA54" s="1075"/>
      <c r="AB54" s="1075"/>
      <c r="AC54" s="1073"/>
      <c r="AD54" s="1073"/>
      <c r="AE54" s="1076"/>
      <c r="AF54" s="1073"/>
      <c r="AG54" s="1073"/>
      <c r="AH54" s="1076"/>
      <c r="AI54" s="1077"/>
      <c r="AJ54" s="1075"/>
      <c r="AK54" s="1075"/>
      <c r="AL54" s="1072"/>
      <c r="AM54" s="1511" t="s">
        <v>1942</v>
      </c>
      <c r="AN54" s="1539" t="s">
        <v>181</v>
      </c>
      <c r="AO54" s="1539" t="s">
        <v>181</v>
      </c>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66"/>
      <c r="BQ54" s="1066"/>
      <c r="BR54" s="1066"/>
      <c r="BS54" s="1066"/>
      <c r="BT54" s="1066"/>
      <c r="BU54" s="1066"/>
      <c r="BV54" s="1066"/>
      <c r="BW54" s="1066"/>
      <c r="BX54" s="1066"/>
      <c r="BY54" s="1066"/>
      <c r="BZ54" s="1066"/>
    </row>
    <row r="55" spans="1:78" s="380" customFormat="1" ht="12.75" customHeight="1" x14ac:dyDescent="0.2">
      <c r="A55" s="371"/>
      <c r="B55" s="370"/>
      <c r="C55" s="370"/>
      <c r="D55" s="370"/>
      <c r="E55" s="1485"/>
      <c r="F55" s="373"/>
      <c r="G55" s="1478"/>
      <c r="H55" s="373"/>
      <c r="I55" s="1478"/>
      <c r="J55" s="373"/>
      <c r="K55" s="373"/>
      <c r="L55" s="1478"/>
      <c r="M55" s="1478"/>
      <c r="N55" s="1478"/>
      <c r="O55" s="1479"/>
      <c r="P55" s="1478"/>
      <c r="Q55" s="1478"/>
      <c r="R55" s="373"/>
      <c r="S55" s="373"/>
      <c r="T55" s="373"/>
      <c r="U55" s="1480"/>
      <c r="V55" s="373"/>
      <c r="W55" s="370"/>
      <c r="X55" s="1486"/>
      <c r="Y55" s="370"/>
      <c r="Z55" s="373"/>
      <c r="AA55" s="374"/>
      <c r="AB55" s="370"/>
      <c r="AC55" s="1050"/>
      <c r="AD55" s="372"/>
      <c r="AE55" s="375"/>
      <c r="AF55" s="376"/>
      <c r="AG55" s="377"/>
      <c r="AH55" s="377"/>
      <c r="AI55" s="1051"/>
      <c r="AJ55" s="1052"/>
      <c r="AK55" s="1052"/>
      <c r="AL55" s="1052"/>
      <c r="AM55" s="1510"/>
      <c r="AN55" s="1510"/>
      <c r="AO55" s="1510"/>
    </row>
    <row r="56" spans="1:78" s="989" customFormat="1" ht="35.1" customHeight="1" x14ac:dyDescent="0.2">
      <c r="A56" s="1427" t="s">
        <v>1111</v>
      </c>
      <c r="B56" s="1434"/>
      <c r="C56" s="1487"/>
      <c r="D56" s="1434"/>
      <c r="E56" s="1435"/>
      <c r="F56" s="1469"/>
      <c r="G56" s="1470"/>
      <c r="H56" s="1469"/>
      <c r="I56" s="1470"/>
      <c r="J56" s="1470"/>
      <c r="K56" s="1470"/>
      <c r="L56" s="1419"/>
      <c r="M56" s="1419"/>
      <c r="N56" s="1419"/>
      <c r="O56" s="1419"/>
      <c r="P56" s="1419"/>
      <c r="Q56" s="1419"/>
      <c r="R56" s="1419"/>
      <c r="S56" s="1419"/>
      <c r="T56" s="1419"/>
      <c r="U56" s="1419"/>
      <c r="V56" s="1419"/>
      <c r="W56" s="1437"/>
      <c r="X56" s="1436"/>
      <c r="Y56" s="1438"/>
      <c r="Z56" s="273"/>
      <c r="AA56" s="270"/>
      <c r="AB56" s="271"/>
      <c r="AC56" s="303"/>
      <c r="AD56" s="272"/>
      <c r="AE56" s="272"/>
      <c r="AF56" s="272"/>
      <c r="AG56" s="272"/>
      <c r="AH56" s="272"/>
      <c r="AI56" s="656"/>
      <c r="AJ56" s="657"/>
      <c r="AK56" s="657"/>
      <c r="AL56" s="657"/>
      <c r="AM56" s="659"/>
      <c r="AN56" s="659"/>
      <c r="AO56" s="659"/>
    </row>
    <row r="57" spans="1:78" s="989" customFormat="1" ht="51" customHeight="1" x14ac:dyDescent="0.2">
      <c r="A57" s="1506" t="s">
        <v>467</v>
      </c>
      <c r="B57" s="1501" t="s">
        <v>1750</v>
      </c>
      <c r="C57" s="1501" t="s">
        <v>86</v>
      </c>
      <c r="D57" s="1501" t="s">
        <v>2006</v>
      </c>
      <c r="E57" s="1154" t="s">
        <v>474</v>
      </c>
      <c r="F57" s="1149" t="s">
        <v>2004</v>
      </c>
      <c r="G57" s="1150" t="s">
        <v>2005</v>
      </c>
      <c r="H57" s="1149"/>
      <c r="I57" s="1150"/>
      <c r="J57" s="1420"/>
      <c r="K57" s="1420"/>
      <c r="L57" s="1421"/>
      <c r="M57" s="1421"/>
      <c r="N57" s="1421"/>
      <c r="O57" s="1421"/>
      <c r="P57" s="1421"/>
      <c r="Q57" s="1421"/>
      <c r="R57" s="1155"/>
      <c r="S57" s="1155"/>
      <c r="T57" s="1155"/>
      <c r="U57" s="1155" t="s">
        <v>181</v>
      </c>
      <c r="V57" s="1155" t="s">
        <v>181</v>
      </c>
      <c r="W57" s="1157" t="s">
        <v>2007</v>
      </c>
      <c r="X57" s="1157" t="s">
        <v>719</v>
      </c>
      <c r="Y57" s="1157"/>
      <c r="Z57" s="996"/>
      <c r="AA57" s="994"/>
      <c r="AB57" s="993"/>
      <c r="AC57" s="995"/>
      <c r="AD57" s="990"/>
      <c r="AE57" s="991"/>
      <c r="AF57" s="991"/>
      <c r="AG57" s="992"/>
      <c r="AH57" s="991"/>
      <c r="AI57" s="656"/>
      <c r="AJ57" s="657"/>
      <c r="AK57" s="657"/>
      <c r="AL57" s="657"/>
      <c r="AM57" s="659"/>
      <c r="AN57" s="659"/>
      <c r="AO57" s="659"/>
    </row>
    <row r="58" spans="1:78" s="989" customFormat="1" ht="51" customHeight="1" x14ac:dyDescent="0.2">
      <c r="A58" s="1506"/>
      <c r="B58" s="1290"/>
      <c r="C58" s="1290"/>
      <c r="D58" s="1290"/>
      <c r="E58" s="1154"/>
      <c r="F58" s="1149"/>
      <c r="G58" s="1150"/>
      <c r="H58" s="1149"/>
      <c r="I58" s="1150"/>
      <c r="J58" s="1420"/>
      <c r="K58" s="1420"/>
      <c r="L58" s="1421"/>
      <c r="M58" s="1421"/>
      <c r="N58" s="1421"/>
      <c r="O58" s="1421"/>
      <c r="P58" s="1421"/>
      <c r="Q58" s="1421"/>
      <c r="R58" s="1155"/>
      <c r="S58" s="1155"/>
      <c r="T58" s="1155"/>
      <c r="U58" s="1155"/>
      <c r="V58" s="1155"/>
      <c r="W58" s="1157"/>
      <c r="X58" s="1157"/>
      <c r="Y58" s="1157"/>
      <c r="Z58" s="996"/>
      <c r="AA58" s="994"/>
      <c r="AB58" s="993"/>
      <c r="AC58" s="995"/>
      <c r="AD58" s="990"/>
      <c r="AE58" s="991"/>
      <c r="AF58" s="991"/>
      <c r="AG58" s="992"/>
      <c r="AH58" s="991"/>
      <c r="AI58" s="656"/>
      <c r="AJ58" s="657"/>
      <c r="AK58" s="657"/>
      <c r="AL58" s="657"/>
      <c r="AM58" s="659"/>
      <c r="AN58" s="659"/>
      <c r="AO58" s="659"/>
    </row>
    <row r="59" spans="1:78" s="989" customFormat="1" ht="51" customHeight="1" x14ac:dyDescent="0.2">
      <c r="A59" s="1506"/>
      <c r="B59" s="1290"/>
      <c r="C59" s="1290"/>
      <c r="D59" s="1290"/>
      <c r="E59" s="1154"/>
      <c r="F59" s="1149"/>
      <c r="G59" s="1150"/>
      <c r="H59" s="1149"/>
      <c r="I59" s="1150"/>
      <c r="J59" s="1420"/>
      <c r="K59" s="1420"/>
      <c r="L59" s="1421"/>
      <c r="M59" s="1421"/>
      <c r="N59" s="1421"/>
      <c r="O59" s="1421"/>
      <c r="P59" s="1421"/>
      <c r="Q59" s="1421"/>
      <c r="R59" s="1155"/>
      <c r="S59" s="1155"/>
      <c r="T59" s="1155"/>
      <c r="U59" s="1155"/>
      <c r="V59" s="1155"/>
      <c r="W59" s="1157"/>
      <c r="X59" s="1157"/>
      <c r="Y59" s="1157"/>
      <c r="Z59" s="996"/>
      <c r="AA59" s="994"/>
      <c r="AB59" s="993"/>
      <c r="AC59" s="995"/>
      <c r="AD59" s="990"/>
      <c r="AE59" s="991"/>
      <c r="AF59" s="991"/>
      <c r="AG59" s="992"/>
      <c r="AH59" s="991"/>
      <c r="AI59" s="656"/>
      <c r="AJ59" s="657"/>
      <c r="AK59" s="657"/>
      <c r="AL59" s="657"/>
      <c r="AM59" s="659"/>
      <c r="AN59" s="659"/>
      <c r="AO59" s="659"/>
    </row>
    <row r="60" spans="1:78" s="989" customFormat="1" ht="51" customHeight="1" x14ac:dyDescent="0.2">
      <c r="A60" s="1506"/>
      <c r="B60" s="1290"/>
      <c r="C60" s="1290"/>
      <c r="D60" s="1290"/>
      <c r="E60" s="1154"/>
      <c r="F60" s="1149"/>
      <c r="G60" s="1150"/>
      <c r="H60" s="1149"/>
      <c r="I60" s="1150"/>
      <c r="J60" s="1420"/>
      <c r="K60" s="1420"/>
      <c r="L60" s="1421"/>
      <c r="M60" s="1421"/>
      <c r="N60" s="1421"/>
      <c r="O60" s="1421"/>
      <c r="P60" s="1421"/>
      <c r="Q60" s="1421"/>
      <c r="R60" s="1155"/>
      <c r="S60" s="1155"/>
      <c r="T60" s="1155"/>
      <c r="U60" s="1155"/>
      <c r="V60" s="1155"/>
      <c r="W60" s="1157"/>
      <c r="X60" s="1157"/>
      <c r="Y60" s="1157"/>
      <c r="Z60" s="996"/>
      <c r="AA60" s="994"/>
      <c r="AB60" s="993"/>
      <c r="AC60" s="995"/>
      <c r="AD60" s="990"/>
      <c r="AE60" s="991"/>
      <c r="AF60" s="991"/>
      <c r="AG60" s="992"/>
      <c r="AH60" s="991"/>
      <c r="AI60" s="656"/>
      <c r="AJ60" s="657"/>
      <c r="AK60" s="657"/>
      <c r="AL60" s="657"/>
      <c r="AM60" s="659"/>
      <c r="AN60" s="659"/>
      <c r="AO60" s="659"/>
    </row>
    <row r="61" spans="1:78" s="1494" customFormat="1" ht="51" customHeight="1" x14ac:dyDescent="0.2">
      <c r="A61" s="1506"/>
      <c r="B61" s="1501"/>
      <c r="C61" s="1501"/>
      <c r="D61" s="1501"/>
      <c r="E61" s="1154"/>
      <c r="F61" s="1149"/>
      <c r="G61" s="1150"/>
      <c r="H61" s="1149"/>
      <c r="I61" s="1150"/>
      <c r="J61" s="1420"/>
      <c r="K61" s="1420"/>
      <c r="L61" s="1421"/>
      <c r="M61" s="1421"/>
      <c r="N61" s="1421"/>
      <c r="O61" s="1421"/>
      <c r="P61" s="1421"/>
      <c r="Q61" s="1421"/>
      <c r="R61" s="1155"/>
      <c r="S61" s="1155"/>
      <c r="T61" s="1155"/>
      <c r="U61" s="1155"/>
      <c r="V61" s="1155"/>
      <c r="W61" s="1157"/>
      <c r="X61" s="1157"/>
      <c r="Y61" s="1157"/>
      <c r="Z61" s="1504"/>
      <c r="AA61" s="1502"/>
      <c r="AB61" s="1501"/>
      <c r="AC61" s="1503"/>
      <c r="AD61" s="1498"/>
      <c r="AE61" s="1499"/>
      <c r="AF61" s="1499"/>
      <c r="AG61" s="1500"/>
      <c r="AH61" s="1499"/>
      <c r="AI61" s="1496"/>
      <c r="AJ61" s="1497"/>
      <c r="AK61" s="1497"/>
      <c r="AL61" s="1497"/>
      <c r="AM61" s="659"/>
      <c r="AN61" s="659"/>
      <c r="AO61" s="659"/>
    </row>
    <row r="62" spans="1:78" s="1494" customFormat="1" ht="51" customHeight="1" x14ac:dyDescent="0.2">
      <c r="A62" s="1506"/>
      <c r="B62" s="1501"/>
      <c r="C62" s="1501"/>
      <c r="D62" s="1501"/>
      <c r="E62" s="1154"/>
      <c r="F62" s="1149"/>
      <c r="G62" s="1150"/>
      <c r="H62" s="1149"/>
      <c r="I62" s="1150"/>
      <c r="J62" s="1420"/>
      <c r="K62" s="1420"/>
      <c r="L62" s="1421"/>
      <c r="M62" s="1421"/>
      <c r="N62" s="1421"/>
      <c r="O62" s="1421"/>
      <c r="P62" s="1421"/>
      <c r="Q62" s="1421"/>
      <c r="R62" s="1155"/>
      <c r="S62" s="1155"/>
      <c r="T62" s="1155"/>
      <c r="U62" s="1155"/>
      <c r="V62" s="1155"/>
      <c r="W62" s="1157"/>
      <c r="X62" s="1157"/>
      <c r="Y62" s="1157"/>
      <c r="Z62" s="1504"/>
      <c r="AA62" s="1502"/>
      <c r="AB62" s="1501"/>
      <c r="AC62" s="1503"/>
      <c r="AD62" s="1498"/>
      <c r="AE62" s="1499"/>
      <c r="AF62" s="1499"/>
      <c r="AG62" s="1500"/>
      <c r="AH62" s="1499"/>
      <c r="AI62" s="1496"/>
      <c r="AJ62" s="1497"/>
      <c r="AK62" s="1497"/>
      <c r="AL62" s="1497"/>
      <c r="AM62" s="659"/>
      <c r="AN62" s="659"/>
      <c r="AO62" s="659"/>
    </row>
    <row r="63" spans="1:78" s="1494" customFormat="1" ht="51" customHeight="1" x14ac:dyDescent="0.2">
      <c r="A63" s="1506"/>
      <c r="B63" s="1501"/>
      <c r="C63" s="1501"/>
      <c r="D63" s="1501"/>
      <c r="E63" s="1154"/>
      <c r="F63" s="1149"/>
      <c r="G63" s="1150"/>
      <c r="H63" s="1149"/>
      <c r="I63" s="1150"/>
      <c r="J63" s="1420"/>
      <c r="K63" s="1420"/>
      <c r="L63" s="1421"/>
      <c r="M63" s="1421"/>
      <c r="N63" s="1421"/>
      <c r="O63" s="1421"/>
      <c r="P63" s="1421"/>
      <c r="Q63" s="1421"/>
      <c r="R63" s="1155"/>
      <c r="S63" s="1155"/>
      <c r="T63" s="1155"/>
      <c r="U63" s="1155"/>
      <c r="V63" s="1155"/>
      <c r="W63" s="1157"/>
      <c r="X63" s="1157"/>
      <c r="Y63" s="1157"/>
      <c r="Z63" s="1504"/>
      <c r="AA63" s="1502"/>
      <c r="AB63" s="1501"/>
      <c r="AC63" s="1503"/>
      <c r="AD63" s="1498"/>
      <c r="AE63" s="1499"/>
      <c r="AF63" s="1499"/>
      <c r="AG63" s="1500"/>
      <c r="AH63" s="1499"/>
      <c r="AI63" s="1496"/>
      <c r="AJ63" s="1497"/>
      <c r="AK63" s="1497"/>
      <c r="AL63" s="1497"/>
      <c r="AM63" s="659"/>
      <c r="AN63" s="659"/>
      <c r="AO63" s="659"/>
    </row>
    <row r="64" spans="1:78" s="1494" customFormat="1" ht="51" customHeight="1" x14ac:dyDescent="0.2">
      <c r="A64" s="1506"/>
      <c r="B64" s="1501"/>
      <c r="C64" s="1501"/>
      <c r="D64" s="1501"/>
      <c r="E64" s="1154"/>
      <c r="F64" s="1149"/>
      <c r="G64" s="1150"/>
      <c r="H64" s="1149"/>
      <c r="I64" s="1150"/>
      <c r="J64" s="1420"/>
      <c r="K64" s="1420"/>
      <c r="L64" s="1421"/>
      <c r="M64" s="1421"/>
      <c r="N64" s="1421"/>
      <c r="O64" s="1421"/>
      <c r="P64" s="1421"/>
      <c r="Q64" s="1421"/>
      <c r="R64" s="1155"/>
      <c r="S64" s="1155"/>
      <c r="T64" s="1155"/>
      <c r="U64" s="1155"/>
      <c r="V64" s="1155"/>
      <c r="W64" s="1157"/>
      <c r="X64" s="1157"/>
      <c r="Y64" s="1157"/>
      <c r="Z64" s="1504"/>
      <c r="AA64" s="1502"/>
      <c r="AB64" s="1501"/>
      <c r="AC64" s="1503"/>
      <c r="AD64" s="1498"/>
      <c r="AE64" s="1499"/>
      <c r="AF64" s="1499"/>
      <c r="AG64" s="1500"/>
      <c r="AH64" s="1499"/>
      <c r="AI64" s="1496"/>
      <c r="AJ64" s="1497"/>
      <c r="AK64" s="1497"/>
      <c r="AL64" s="1497"/>
      <c r="AM64" s="659"/>
      <c r="AN64" s="659"/>
      <c r="AO64" s="659"/>
    </row>
    <row r="65" spans="1:41" s="1494" customFormat="1" ht="51" customHeight="1" x14ac:dyDescent="0.2">
      <c r="A65" s="1506"/>
      <c r="B65" s="1501"/>
      <c r="C65" s="1501"/>
      <c r="D65" s="1501"/>
      <c r="E65" s="1154"/>
      <c r="F65" s="1149"/>
      <c r="G65" s="1150"/>
      <c r="H65" s="1149"/>
      <c r="I65" s="1150"/>
      <c r="J65" s="1420"/>
      <c r="K65" s="1420"/>
      <c r="L65" s="1421"/>
      <c r="M65" s="1421"/>
      <c r="N65" s="1421"/>
      <c r="O65" s="1421"/>
      <c r="P65" s="1421"/>
      <c r="Q65" s="1421"/>
      <c r="R65" s="1155"/>
      <c r="S65" s="1155"/>
      <c r="T65" s="1155"/>
      <c r="U65" s="1155"/>
      <c r="V65" s="1155"/>
      <c r="W65" s="1157"/>
      <c r="X65" s="1157"/>
      <c r="Y65" s="1157"/>
      <c r="Z65" s="1504"/>
      <c r="AA65" s="1502"/>
      <c r="AB65" s="1501"/>
      <c r="AC65" s="1503"/>
      <c r="AD65" s="1498"/>
      <c r="AE65" s="1499"/>
      <c r="AF65" s="1499"/>
      <c r="AG65" s="1500"/>
      <c r="AH65" s="1499"/>
      <c r="AI65" s="1496"/>
      <c r="AJ65" s="1497"/>
      <c r="AK65" s="1497"/>
      <c r="AL65" s="1497"/>
      <c r="AM65" s="659"/>
      <c r="AN65" s="659"/>
      <c r="AO65" s="659"/>
    </row>
    <row r="66" spans="1:41" s="1494" customFormat="1" ht="51" customHeight="1" x14ac:dyDescent="0.2">
      <c r="A66" s="1506"/>
      <c r="B66" s="1501"/>
      <c r="C66" s="1501"/>
      <c r="D66" s="1501"/>
      <c r="E66" s="1154"/>
      <c r="F66" s="1149"/>
      <c r="G66" s="1150"/>
      <c r="H66" s="1149"/>
      <c r="I66" s="1150"/>
      <c r="J66" s="1420"/>
      <c r="K66" s="1420"/>
      <c r="L66" s="1421"/>
      <c r="M66" s="1421"/>
      <c r="N66" s="1421"/>
      <c r="O66" s="1421"/>
      <c r="P66" s="1421"/>
      <c r="Q66" s="1421"/>
      <c r="R66" s="1155"/>
      <c r="S66" s="1155"/>
      <c r="T66" s="1155"/>
      <c r="U66" s="1155"/>
      <c r="V66" s="1155"/>
      <c r="W66" s="1157"/>
      <c r="X66" s="1157"/>
      <c r="Y66" s="1157"/>
      <c r="Z66" s="1504"/>
      <c r="AA66" s="1502"/>
      <c r="AB66" s="1501"/>
      <c r="AC66" s="1503"/>
      <c r="AD66" s="1498"/>
      <c r="AE66" s="1499"/>
      <c r="AF66" s="1499"/>
      <c r="AG66" s="1500"/>
      <c r="AH66" s="1499"/>
      <c r="AI66" s="1496"/>
      <c r="AJ66" s="1497"/>
      <c r="AK66" s="1497"/>
      <c r="AL66" s="1497"/>
      <c r="AM66" s="659"/>
      <c r="AN66" s="659"/>
      <c r="AO66" s="659"/>
    </row>
    <row r="67" spans="1:41" s="1494" customFormat="1" ht="51" customHeight="1" x14ac:dyDescent="0.2">
      <c r="A67" s="1506"/>
      <c r="B67" s="1501"/>
      <c r="C67" s="1501"/>
      <c r="D67" s="1501"/>
      <c r="E67" s="1154"/>
      <c r="F67" s="1149"/>
      <c r="G67" s="1150"/>
      <c r="H67" s="1149"/>
      <c r="I67" s="1150"/>
      <c r="J67" s="1420"/>
      <c r="K67" s="1420"/>
      <c r="L67" s="1421"/>
      <c r="M67" s="1421"/>
      <c r="N67" s="1421"/>
      <c r="O67" s="1421"/>
      <c r="P67" s="1421"/>
      <c r="Q67" s="1421"/>
      <c r="R67" s="1155"/>
      <c r="S67" s="1155"/>
      <c r="T67" s="1155"/>
      <c r="U67" s="1155"/>
      <c r="V67" s="1155"/>
      <c r="W67" s="1157"/>
      <c r="X67" s="1157"/>
      <c r="Y67" s="1157"/>
      <c r="Z67" s="1504"/>
      <c r="AA67" s="1502"/>
      <c r="AB67" s="1501"/>
      <c r="AC67" s="1503"/>
      <c r="AD67" s="1498"/>
      <c r="AE67" s="1499"/>
      <c r="AF67" s="1499"/>
      <c r="AG67" s="1500"/>
      <c r="AH67" s="1499"/>
      <c r="AI67" s="1496"/>
      <c r="AJ67" s="1497"/>
      <c r="AK67" s="1497"/>
      <c r="AL67" s="1497"/>
      <c r="AM67" s="659"/>
      <c r="AN67" s="659"/>
      <c r="AO67" s="659"/>
    </row>
    <row r="68" spans="1:41" s="1494" customFormat="1" ht="51" customHeight="1" x14ac:dyDescent="0.2">
      <c r="A68" s="1506"/>
      <c r="B68" s="1501"/>
      <c r="C68" s="1501"/>
      <c r="D68" s="1501"/>
      <c r="E68" s="1154"/>
      <c r="F68" s="1149"/>
      <c r="G68" s="1150"/>
      <c r="H68" s="1149"/>
      <c r="I68" s="1150"/>
      <c r="J68" s="1420"/>
      <c r="K68" s="1420"/>
      <c r="L68" s="1421"/>
      <c r="M68" s="1421"/>
      <c r="N68" s="1421"/>
      <c r="O68" s="1421"/>
      <c r="P68" s="1421"/>
      <c r="Q68" s="1421"/>
      <c r="R68" s="1155"/>
      <c r="S68" s="1155"/>
      <c r="T68" s="1155"/>
      <c r="U68" s="1155"/>
      <c r="V68" s="1155"/>
      <c r="W68" s="1157"/>
      <c r="X68" s="1157"/>
      <c r="Y68" s="1157"/>
      <c r="Z68" s="1504"/>
      <c r="AA68" s="1502"/>
      <c r="AB68" s="1501"/>
      <c r="AC68" s="1503"/>
      <c r="AD68" s="1498"/>
      <c r="AE68" s="1499"/>
      <c r="AF68" s="1499"/>
      <c r="AG68" s="1500"/>
      <c r="AH68" s="1499"/>
      <c r="AI68" s="1496"/>
      <c r="AJ68" s="1497"/>
      <c r="AK68" s="1497"/>
      <c r="AL68" s="1497"/>
      <c r="AM68" s="659"/>
      <c r="AN68" s="659"/>
      <c r="AO68" s="659"/>
    </row>
    <row r="69" spans="1:41" s="1494" customFormat="1" ht="51" customHeight="1" x14ac:dyDescent="0.2">
      <c r="A69" s="1506"/>
      <c r="B69" s="1501"/>
      <c r="C69" s="1501"/>
      <c r="D69" s="1501"/>
      <c r="E69" s="1154"/>
      <c r="F69" s="1149"/>
      <c r="G69" s="1150"/>
      <c r="H69" s="1149"/>
      <c r="I69" s="1150"/>
      <c r="J69" s="1420"/>
      <c r="K69" s="1420"/>
      <c r="L69" s="1421"/>
      <c r="M69" s="1421"/>
      <c r="N69" s="1421"/>
      <c r="O69" s="1421"/>
      <c r="P69" s="1421"/>
      <c r="Q69" s="1421"/>
      <c r="R69" s="1155"/>
      <c r="S69" s="1155"/>
      <c r="T69" s="1155"/>
      <c r="U69" s="1155"/>
      <c r="V69" s="1155"/>
      <c r="W69" s="1157"/>
      <c r="X69" s="1157"/>
      <c r="Y69" s="1157"/>
      <c r="Z69" s="1504"/>
      <c r="AA69" s="1502"/>
      <c r="AB69" s="1501"/>
      <c r="AC69" s="1503"/>
      <c r="AD69" s="1498"/>
      <c r="AE69" s="1499"/>
      <c r="AF69" s="1499"/>
      <c r="AG69" s="1500"/>
      <c r="AH69" s="1499"/>
      <c r="AI69" s="1496"/>
      <c r="AJ69" s="1497"/>
      <c r="AK69" s="1497"/>
      <c r="AL69" s="1497"/>
      <c r="AM69" s="659"/>
      <c r="AN69" s="659"/>
      <c r="AO69" s="659"/>
    </row>
  </sheetData>
  <sheetProtection insertRows="0"/>
  <autoFilter ref="A2:Z69">
    <filterColumn colId="1">
      <filters blank="1">
        <filter val="FWS"/>
        <filter val="FWS                  NWF"/>
        <filter val="FWS              NWF"/>
        <filter val="FWS         National Wildlife Federation"/>
        <filter val="FWS      Conservation Northwest"/>
        <filter val="FWS Conservation Northwest"/>
        <filter val="FWS R3 and USGS"/>
        <filter val="FWS R7"/>
        <filter val="FWS Region 1"/>
        <filter val="FWS Region 3"/>
        <filter val="FWS Region 4 / SENRLG"/>
        <filter val="FWS Region 4, LCC Steering Committee organizations"/>
        <filter val="FWS Region 5/Appalachian LCC"/>
        <filter val="FWS Region 5/NEAFWA"/>
        <filter val="FWS Region 6"/>
        <filter val="FWS Region 6    NPS"/>
        <filter val="FWS Region 6 / NPS"/>
        <filter val="FWS Region 7"/>
        <filter val="FWS Region 8"/>
        <filter val="FWS, USGS, University of Idaho, GNLCC"/>
        <filter val="FWS, USGS, USFS Research, EPA"/>
        <filter val="GNLCC, NPS, GYCC"/>
        <filter val="Total  (includes multiple workshops in the entries for R4, R5, R6, R8)"/>
        <filter val="USFS, NPS, BLM, FWS Region 6, Confederated Salish Kootenai"/>
      </filters>
    </filterColumn>
  </autoFilter>
  <mergeCells count="36">
    <mergeCell ref="F1:G1"/>
    <mergeCell ref="E4:G4"/>
    <mergeCell ref="X4:Z4"/>
    <mergeCell ref="AL2:AL3"/>
    <mergeCell ref="H3:I3"/>
    <mergeCell ref="J3:K3"/>
    <mergeCell ref="L3:M3"/>
    <mergeCell ref="O3:P3"/>
    <mergeCell ref="R3:S3"/>
    <mergeCell ref="U3:V3"/>
    <mergeCell ref="AE2:AE3"/>
    <mergeCell ref="AF2:AF4"/>
    <mergeCell ref="AG2:AG3"/>
    <mergeCell ref="H1:I1"/>
    <mergeCell ref="J1:K1"/>
    <mergeCell ref="L1:M1"/>
    <mergeCell ref="AM1:AO1"/>
    <mergeCell ref="AF1:AH1"/>
    <mergeCell ref="AJ1:AL1"/>
    <mergeCell ref="AM2:AM4"/>
    <mergeCell ref="AN2:AN3"/>
    <mergeCell ref="AO2:AO3"/>
    <mergeCell ref="AH2:AH3"/>
    <mergeCell ref="AJ2:AJ4"/>
    <mergeCell ref="AC2:AC4"/>
    <mergeCell ref="AD2:AD3"/>
    <mergeCell ref="AK2:AK3"/>
    <mergeCell ref="Z2:Z3"/>
    <mergeCell ref="O1:P1"/>
    <mergeCell ref="R1:S1"/>
    <mergeCell ref="U1:V1"/>
    <mergeCell ref="Z1:AB1"/>
    <mergeCell ref="AC1:AE1"/>
    <mergeCell ref="W1:Y1"/>
    <mergeCell ref="AA2:AA3"/>
    <mergeCell ref="AB2:AB3"/>
  </mergeCells>
  <pageMargins left="0.25" right="0.25" top="0.75" bottom="0.75" header="0.3" footer="0.3"/>
  <pageSetup scale="52" fitToHeight="0" orientation="landscape" r:id="rId1"/>
  <headerFooter alignWithMargins="0">
    <oddHeader>&amp;CAdaptation Workshops FWS</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Vulnerability ASSESSMENTS</vt:lpstr>
      <vt:lpstr>FY 2010 Completed Assessments</vt:lpstr>
      <vt:lpstr>Deleted Assessments</vt:lpstr>
      <vt:lpstr>Assessments FY10 Completed FWS</vt:lpstr>
      <vt:lpstr>ACTIONS FWS</vt:lpstr>
      <vt:lpstr>ACTIONS Stakeholders</vt:lpstr>
      <vt:lpstr>WORKSHOPS</vt:lpstr>
      <vt:lpstr>'ACTIONS FWS'!Print_Area</vt:lpstr>
      <vt:lpstr>'ACTIONS Stakeholders'!Print_Area</vt:lpstr>
      <vt:lpstr>'Deleted Assessments'!Print_Area</vt:lpstr>
      <vt:lpstr>'FY 2010 Completed Assessments'!Print_Area</vt:lpstr>
      <vt:lpstr>'Vulnerability ASSESSMENTS'!Print_Area</vt:lpstr>
      <vt:lpstr>WORKSHOPS!Print_Area</vt:lpstr>
      <vt:lpstr>'ACTIONS FWS'!Print_Titles</vt:lpstr>
      <vt:lpstr>'ACTIONS Stakeholders'!Print_Titles</vt:lpstr>
      <vt:lpstr>'Assessments FY10 Completed FWS'!Print_Titles</vt:lpstr>
      <vt:lpstr>'Deleted Assessments'!Print_Titles</vt:lpstr>
      <vt:lpstr>'FY 2010 Completed Assessments'!Print_Titles</vt:lpstr>
      <vt:lpstr>'Vulnerability ASSESSMENTS'!Print_Titles</vt:lpstr>
      <vt:lpstr>WORKSHOPS!Print_Titles</vt:lpstr>
    </vt:vector>
  </TitlesOfParts>
  <Company>US Fish and Wildlife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OBrien</dc:creator>
  <cp:lastModifiedBy>Owner</cp:lastModifiedBy>
  <cp:lastPrinted>2013-03-07T15:06:19Z</cp:lastPrinted>
  <dcterms:created xsi:type="dcterms:W3CDTF">2011-04-11T13:30:06Z</dcterms:created>
  <dcterms:modified xsi:type="dcterms:W3CDTF">2014-09-10T14:51:15Z</dcterms:modified>
</cp:coreProperties>
</file>